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20210102上新電機\Desktop\一時保管\"/>
    </mc:Choice>
  </mc:AlternateContent>
  <xr:revisionPtr revIDLastSave="0" documentId="8_{3FE3BEB5-3EDE-44E5-AE4F-0CEE74D2E3EF}" xr6:coauthVersionLast="47" xr6:coauthVersionMax="47" xr10:uidLastSave="{00000000-0000-0000-0000-000000000000}"/>
  <bookViews>
    <workbookView xWindow="-110" yWindow="-110" windowWidth="19420" windowHeight="9800" xr2:uid="{00000000-000D-0000-FFFF-FFFF00000000}"/>
  </bookViews>
  <sheets>
    <sheet name="Sheet1" sheetId="1" r:id="rId1"/>
    <sheet name="Sheet1 (2)" sheetId="2" r:id="rId2"/>
  </sheets>
  <definedNames>
    <definedName name="_xlnm.Print_Area" localSheetId="0">Sheet1!$B$1:$BA$95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9" i="1" l="1"/>
  <c r="AH9" i="1"/>
  <c r="AX9" i="1"/>
  <c r="AF9" i="1"/>
  <c r="AW9" i="1"/>
  <c r="AE9" i="1"/>
  <c r="T70" i="1" l="1"/>
  <c r="T71" i="1" l="1"/>
  <c r="C72" i="1"/>
  <c r="C71" i="1"/>
  <c r="AY9" i="1" l="1"/>
  <c r="AV9" i="1"/>
  <c r="AI9" i="1"/>
  <c r="AR9" i="1" l="1"/>
  <c r="Z9" i="1"/>
  <c r="Y9" i="1"/>
  <c r="T74" i="1"/>
  <c r="T73" i="1"/>
  <c r="T72" i="1"/>
  <c r="T11" i="1"/>
  <c r="C73" i="1" l="1"/>
  <c r="C74" i="1" l="1"/>
  <c r="T76" i="1" l="1"/>
  <c r="T77" i="1" l="1"/>
  <c r="C77" i="1"/>
  <c r="C76" i="1"/>
  <c r="C75" i="1"/>
  <c r="T75" i="1" l="1"/>
  <c r="AD9" i="1"/>
  <c r="T95" i="1" l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94" i="1"/>
  <c r="C93" i="1"/>
  <c r="AO9" i="1" l="1"/>
  <c r="W9" i="1"/>
  <c r="AU9" i="1" l="1"/>
  <c r="AC9" i="1"/>
  <c r="AT9" i="1"/>
  <c r="AB9" i="1"/>
  <c r="AL95" i="1"/>
  <c r="AL94" i="1"/>
  <c r="AL93" i="1"/>
  <c r="AL92" i="1"/>
  <c r="AL91" i="1"/>
  <c r="AL90" i="1"/>
  <c r="AL89" i="1"/>
  <c r="AL88" i="1"/>
  <c r="AL87" i="1"/>
  <c r="AL84" i="1"/>
  <c r="AL83" i="1"/>
  <c r="AL82" i="1"/>
  <c r="AL81" i="1"/>
  <c r="AL80" i="1"/>
  <c r="AL79" i="1"/>
  <c r="AL78" i="1"/>
  <c r="AL10" i="1"/>
  <c r="AZ9" i="1"/>
  <c r="AS9" i="1"/>
  <c r="AQ9" i="1"/>
  <c r="AP9" i="1"/>
  <c r="AN9" i="1"/>
  <c r="AM9" i="1"/>
  <c r="AL7" i="1" l="1"/>
  <c r="AA9" i="1"/>
  <c r="T79" i="1" l="1"/>
  <c r="T78" i="1"/>
  <c r="AJ9" i="1"/>
  <c r="X9" i="1"/>
  <c r="V9" i="1"/>
  <c r="U9" i="1"/>
  <c r="T7" i="1" l="1"/>
  <c r="G6" i="1"/>
</calcChain>
</file>

<file path=xl/sharedStrings.xml><?xml version="1.0" encoding="utf-8"?>
<sst xmlns="http://schemas.openxmlformats.org/spreadsheetml/2006/main" count="702" uniqueCount="347">
  <si>
    <t>確診</t>
    <rPh sb="0" eb="2">
      <t>カクシン</t>
    </rPh>
    <phoneticPr fontId="1"/>
  </si>
  <si>
    <t>場所</t>
    <rPh sb="0" eb="2">
      <t>バショ</t>
    </rPh>
    <phoneticPr fontId="1"/>
  </si>
  <si>
    <t>日時</t>
    <rPh sb="0" eb="2">
      <t>ニチジ</t>
    </rPh>
    <phoneticPr fontId="1"/>
  </si>
  <si>
    <t>発症</t>
    <rPh sb="0" eb="2">
      <t>ハッショウ</t>
    </rPh>
    <phoneticPr fontId="1"/>
  </si>
  <si>
    <t>備考</t>
    <rPh sb="0" eb="2">
      <t>ビコウ</t>
    </rPh>
    <phoneticPr fontId="1"/>
  </si>
  <si>
    <t>発表媒体</t>
    <rPh sb="0" eb="2">
      <t>ハッピョウ</t>
    </rPh>
    <rPh sb="2" eb="4">
      <t>バイタイ</t>
    </rPh>
    <phoneticPr fontId="1"/>
  </si>
  <si>
    <t>患者</t>
    <rPh sb="0" eb="2">
      <t>カンジャ</t>
    </rPh>
    <phoneticPr fontId="1"/>
  </si>
  <si>
    <t>年齢</t>
    <rPh sb="0" eb="2">
      <t>ネンレイ</t>
    </rPh>
    <phoneticPr fontId="1"/>
  </si>
  <si>
    <t>名</t>
    <rPh sb="0" eb="1">
      <t>メイ</t>
    </rPh>
    <phoneticPr fontId="1"/>
  </si>
  <si>
    <t>性別</t>
    <rPh sb="0" eb="2">
      <t>セイベツ</t>
    </rPh>
    <phoneticPr fontId="1"/>
  </si>
  <si>
    <t>戸籍</t>
    <rPh sb="0" eb="2">
      <t>コセキ</t>
    </rPh>
    <phoneticPr fontId="1"/>
  </si>
  <si>
    <t>容体</t>
    <rPh sb="0" eb="2">
      <t>ヨウダイ</t>
    </rPh>
    <phoneticPr fontId="1"/>
  </si>
  <si>
    <t>No.</t>
    <phoneticPr fontId="1"/>
  </si>
  <si>
    <t>as of:</t>
    <phoneticPr fontId="1"/>
  </si>
  <si>
    <t>Translation &amp; Compiled by JCH Miyamoto</t>
    <phoneticPr fontId="1"/>
  </si>
  <si>
    <t>作成：JCH日中医療衛生情報研究所宮本</t>
    <rPh sb="0" eb="2">
      <t>サクセイ</t>
    </rPh>
    <rPh sb="6" eb="17">
      <t>ニッチュウイリョウエイセイジョウホウケンキュウジョ</t>
    </rPh>
    <rPh sb="17" eb="19">
      <t>ミヤモト</t>
    </rPh>
    <phoneticPr fontId="1"/>
  </si>
  <si>
    <t>注：</t>
    <rPh sb="0" eb="1">
      <t>チュウ</t>
    </rPh>
    <phoneticPr fontId="1"/>
  </si>
  <si>
    <t>広東省</t>
    <rPh sb="0" eb="3">
      <t>カントンショウ</t>
    </rPh>
    <phoneticPr fontId="1"/>
  </si>
  <si>
    <t>江西省</t>
    <rPh sb="0" eb="3">
      <t>コウセイショウ</t>
    </rPh>
    <phoneticPr fontId="1"/>
  </si>
  <si>
    <t>入院</t>
    <rPh sb="0" eb="2">
      <t>ニュウイン</t>
    </rPh>
    <phoneticPr fontId="1"/>
  </si>
  <si>
    <t>出身地（故郷）別（発見地ではない）</t>
    <rPh sb="0" eb="3">
      <t>シュッシンチ</t>
    </rPh>
    <rPh sb="4" eb="6">
      <t>コキョウ</t>
    </rPh>
    <rPh sb="7" eb="8">
      <t>ベツ</t>
    </rPh>
    <rPh sb="9" eb="11">
      <t>ハッケン</t>
    </rPh>
    <rPh sb="11" eb="12">
      <t>チ</t>
    </rPh>
    <phoneticPr fontId="1"/>
  </si>
  <si>
    <t>男性</t>
    <rPh sb="0" eb="2">
      <t>ダンセイ</t>
    </rPh>
    <phoneticPr fontId="1"/>
  </si>
  <si>
    <t>広東省広州市番禺区</t>
    <phoneticPr fontId="1"/>
  </si>
  <si>
    <t>広東省広州市</t>
    <phoneticPr fontId="1"/>
  </si>
  <si>
    <t>危篤</t>
    <rPh sb="0" eb="2">
      <t>キトク</t>
    </rPh>
    <phoneticPr fontId="1"/>
  </si>
  <si>
    <t>丘＊</t>
    <phoneticPr fontId="1"/>
  </si>
  <si>
    <t>58歳</t>
    <rPh sb="2" eb="3">
      <t>サイ</t>
    </rPh>
    <phoneticPr fontId="1"/>
  </si>
  <si>
    <t>退院</t>
    <rPh sb="0" eb="2">
      <t>タイイン</t>
    </rPh>
    <phoneticPr fontId="1"/>
  </si>
  <si>
    <t>20141223
20141223
20150131</t>
    <phoneticPr fontId="1"/>
  </si>
  <si>
    <t>省応急管理弁
謄訊新聞
新快報</t>
    <rPh sb="12" eb="13">
      <t>シン</t>
    </rPh>
    <rPh sb="13" eb="15">
      <t>カイホウ</t>
    </rPh>
    <phoneticPr fontId="1"/>
  </si>
  <si>
    <t>所在地付近の衛生院や広州のクリフォード医院での治療から、広州医科大学第一医院で入院するも危篤⇒退院</t>
    <rPh sb="0" eb="3">
      <t>ショザイチ</t>
    </rPh>
    <rPh sb="3" eb="5">
      <t>フキン</t>
    </rPh>
    <rPh sb="23" eb="25">
      <t>チリョウ</t>
    </rPh>
    <rPh sb="39" eb="41">
      <t>ニュウイン</t>
    </rPh>
    <rPh sb="44" eb="46">
      <t>キトク</t>
    </rPh>
    <rPh sb="47" eb="49">
      <t>タイイン</t>
    </rPh>
    <phoneticPr fontId="1"/>
  </si>
  <si>
    <t>死亡</t>
    <rPh sb="0" eb="2">
      <t>シボウ</t>
    </rPh>
    <phoneticPr fontId="1"/>
  </si>
  <si>
    <t>四川省南充市南部県在住</t>
    <phoneticPr fontId="1"/>
  </si>
  <si>
    <t>FIC</t>
    <phoneticPr fontId="1"/>
  </si>
  <si>
    <t>49歳</t>
    <rPh sb="2" eb="3">
      <t>サイ</t>
    </rPh>
    <phoneticPr fontId="1"/>
  </si>
  <si>
    <t>過去に結腸癌の手術歴。
漢渓長隆付近の仁発総合市場で鶏を購入し雨中帰宅。2日後に発症</t>
    <rPh sb="0" eb="2">
      <t>カコ</t>
    </rPh>
    <rPh sb="3" eb="6">
      <t>ケッチョウガン</t>
    </rPh>
    <rPh sb="7" eb="9">
      <t>シュジュツ</t>
    </rPh>
    <rPh sb="9" eb="10">
      <t>レキ</t>
    </rPh>
    <rPh sb="12" eb="13">
      <t>カン</t>
    </rPh>
    <rPh sb="13" eb="14">
      <t>ケイ</t>
    </rPh>
    <rPh sb="14" eb="15">
      <t>チョウ</t>
    </rPh>
    <rPh sb="15" eb="16">
      <t>タカシ</t>
    </rPh>
    <rPh sb="16" eb="18">
      <t>フキン</t>
    </rPh>
    <rPh sb="19" eb="20">
      <t>ジン</t>
    </rPh>
    <rPh sb="20" eb="21">
      <t>パツ</t>
    </rPh>
    <rPh sb="21" eb="23">
      <t>ソウゴウ</t>
    </rPh>
    <rPh sb="23" eb="25">
      <t>シジョウ</t>
    </rPh>
    <rPh sb="26" eb="27">
      <t>ニワトリ</t>
    </rPh>
    <rPh sb="28" eb="30">
      <t>コウニュウ</t>
    </rPh>
    <rPh sb="31" eb="32">
      <t>アメ</t>
    </rPh>
    <rPh sb="32" eb="33">
      <t>ナカ</t>
    </rPh>
    <rPh sb="33" eb="35">
      <t>キタク</t>
    </rPh>
    <rPh sb="37" eb="39">
      <t>ニチゴ</t>
    </rPh>
    <rPh sb="40" eb="42">
      <t>ハッショウ</t>
    </rPh>
    <phoneticPr fontId="1"/>
  </si>
  <si>
    <t>四川省</t>
    <rPh sb="0" eb="3">
      <t>シセンショウ</t>
    </rPh>
    <phoneticPr fontId="1"/>
  </si>
  <si>
    <t>44歳</t>
    <rPh sb="2" eb="3">
      <t>サイ</t>
    </rPh>
    <phoneticPr fontId="1"/>
  </si>
  <si>
    <t>雲南省デチェン・チベット族自治州シャングリラ在住</t>
    <rPh sb="0" eb="2">
      <t>ウンナン</t>
    </rPh>
    <rPh sb="2" eb="3">
      <t>ショウ</t>
    </rPh>
    <phoneticPr fontId="1"/>
  </si>
  <si>
    <t>雲南省</t>
    <rPh sb="0" eb="2">
      <t>ウンナン</t>
    </rPh>
    <rPh sb="2" eb="3">
      <t>ショウ</t>
    </rPh>
    <phoneticPr fontId="1"/>
  </si>
  <si>
    <t>某省級医院にて入院治療</t>
    <rPh sb="7" eb="9">
      <t>ニュウイン</t>
    </rPh>
    <rPh sb="9" eb="11">
      <t>チリョウ</t>
    </rPh>
    <phoneticPr fontId="1"/>
  </si>
  <si>
    <t>死んだ鳥との接触蟻。重症肺炎患者の定期モニタリングから判明。</t>
    <rPh sb="0" eb="1">
      <t>シ</t>
    </rPh>
    <rPh sb="3" eb="4">
      <t>トリ</t>
    </rPh>
    <rPh sb="6" eb="8">
      <t>セッショク</t>
    </rPh>
    <rPh sb="8" eb="9">
      <t>アリ</t>
    </rPh>
    <rPh sb="10" eb="12">
      <t>ジュウショウ</t>
    </rPh>
    <rPh sb="12" eb="14">
      <t>ハイエン</t>
    </rPh>
    <rPh sb="14" eb="16">
      <t>カンジャ</t>
    </rPh>
    <rPh sb="17" eb="19">
      <t>テイキ</t>
    </rPh>
    <rPh sb="27" eb="29">
      <t>ハンメイ</t>
    </rPh>
    <phoneticPr fontId="1"/>
  </si>
  <si>
    <t>FIC
FIC</t>
    <phoneticPr fontId="1"/>
  </si>
  <si>
    <t>20150416
20150209</t>
    <phoneticPr fontId="1"/>
  </si>
  <si>
    <t>野鳥への接触歴あり
重症肺炎患者の定期モニタリングから判明</t>
    <rPh sb="17" eb="19">
      <t>テイキ</t>
    </rPh>
    <rPh sb="27" eb="29">
      <t>ハンメイ</t>
    </rPh>
    <phoneticPr fontId="1"/>
  </si>
  <si>
    <t>濃厚接触者数</t>
    <rPh sb="0" eb="2">
      <t>ノウコウ</t>
    </rPh>
    <rPh sb="2" eb="4">
      <t>セッショク</t>
    </rPh>
    <rPh sb="4" eb="5">
      <t>シャ</t>
    </rPh>
    <rPh sb="5" eb="6">
      <t>スウ</t>
    </rPh>
    <phoneticPr fontId="1"/>
  </si>
  <si>
    <t>発症者</t>
    <rPh sb="0" eb="2">
      <t>ハッショウ</t>
    </rPh>
    <rPh sb="2" eb="3">
      <t>シャ</t>
    </rPh>
    <phoneticPr fontId="1"/>
  </si>
  <si>
    <t>死亡者</t>
    <rPh sb="0" eb="3">
      <t>シボウシャ</t>
    </rPh>
    <phoneticPr fontId="1"/>
  </si>
  <si>
    <t>37歳</t>
    <rPh sb="2" eb="3">
      <t>サイ</t>
    </rPh>
    <phoneticPr fontId="1"/>
  </si>
  <si>
    <t>女性</t>
    <rPh sb="0" eb="2">
      <t>ジョセイ</t>
    </rPh>
    <phoneticPr fontId="1"/>
  </si>
  <si>
    <t>デチェン州の某医院で診察を受け、入院治療</t>
    <phoneticPr fontId="1"/>
  </si>
  <si>
    <t>重症肺炎患者のモニタリングで発見</t>
    <rPh sb="14" eb="16">
      <t>ハッケン</t>
    </rPh>
    <phoneticPr fontId="1"/>
  </si>
  <si>
    <t>非公開</t>
    <rPh sb="0" eb="3">
      <t>ヒコウカイ</t>
    </rPh>
    <phoneticPr fontId="1"/>
  </si>
  <si>
    <t>雲南省デチェン・チベット族自治州シャングリラ市在住</t>
    <rPh sb="0" eb="2">
      <t>ウンナン</t>
    </rPh>
    <rPh sb="2" eb="3">
      <t>ショウ</t>
    </rPh>
    <rPh sb="23" eb="25">
      <t>ザイジュウ</t>
    </rPh>
    <phoneticPr fontId="1"/>
  </si>
  <si>
    <t>雲南省</t>
    <rPh sb="0" eb="2">
      <t>ウンナン</t>
    </rPh>
    <rPh sb="2" eb="3">
      <t>ショウ</t>
    </rPh>
    <phoneticPr fontId="1"/>
  </si>
  <si>
    <t>四川省</t>
    <rPh sb="0" eb="3">
      <t>シセンショウ</t>
    </rPh>
    <phoneticPr fontId="1"/>
  </si>
  <si>
    <t>呉＊</t>
    <phoneticPr fontId="1"/>
  </si>
  <si>
    <t>26歳</t>
    <rPh sb="2" eb="3">
      <t>サイ</t>
    </rPh>
    <phoneticPr fontId="1"/>
  </si>
  <si>
    <t>広東省深圳市宝安区在住</t>
    <rPh sb="0" eb="3">
      <t>カントンショウ</t>
    </rPh>
    <phoneticPr fontId="1"/>
  </si>
  <si>
    <t>広東省深圳市</t>
  </si>
  <si>
    <t>広東省深圳市</t>
    <rPh sb="0" eb="3">
      <t>カントンショウ</t>
    </rPh>
    <rPh sb="3" eb="6">
      <t>シンセンシ</t>
    </rPh>
    <phoneticPr fontId="1"/>
  </si>
  <si>
    <t>40歳</t>
    <rPh sb="2" eb="3">
      <t>サイ</t>
    </rPh>
    <phoneticPr fontId="1"/>
  </si>
  <si>
    <t>FIC（香港発）</t>
    <rPh sb="4" eb="6">
      <t>ホンコン</t>
    </rPh>
    <rPh sb="6" eb="7">
      <t>ハツ</t>
    </rPh>
    <phoneticPr fontId="1"/>
  </si>
  <si>
    <t>深圳市の定点病院で入院治療中だが重体</t>
    <rPh sb="13" eb="14">
      <t>チュウ</t>
    </rPh>
    <rPh sb="16" eb="18">
      <t>ジュウタイ</t>
    </rPh>
    <phoneticPr fontId="1"/>
  </si>
  <si>
    <t>何＊</t>
    <rPh sb="0" eb="1">
      <t>ナニ</t>
    </rPh>
    <phoneticPr fontId="1"/>
  </si>
  <si>
    <t>広東省肇慶市端州区在住</t>
    <phoneticPr fontId="1"/>
  </si>
  <si>
    <t>20160106
20160101</t>
    <phoneticPr fontId="1"/>
  </si>
  <si>
    <t>新華網
FIC（香港発）</t>
    <rPh sb="0" eb="2">
      <t>シンカ</t>
    </rPh>
    <rPh sb="2" eb="3">
      <t>アミ</t>
    </rPh>
    <rPh sb="8" eb="10">
      <t>ホンコン</t>
    </rPh>
    <rPh sb="10" eb="11">
      <t>ハツ</t>
    </rPh>
    <phoneticPr fontId="1"/>
  </si>
  <si>
    <t>新華社情報で名前判明。</t>
    <rPh sb="0" eb="3">
      <t>シンカシャ</t>
    </rPh>
    <rPh sb="3" eb="5">
      <t>ジョウホウ</t>
    </rPh>
    <rPh sb="6" eb="8">
      <t>ナマエ</t>
    </rPh>
    <rPh sb="8" eb="10">
      <t>ハンメイ</t>
    </rPh>
    <phoneticPr fontId="1"/>
  </si>
  <si>
    <t>蔡＊</t>
    <phoneticPr fontId="1"/>
  </si>
  <si>
    <t>25歳</t>
    <rPh sb="2" eb="3">
      <t>サイ</t>
    </rPh>
    <phoneticPr fontId="1"/>
  </si>
  <si>
    <t>深圳市の定点病院で入院治療。 病状は比較的重い</t>
    <rPh sb="15" eb="17">
      <t>ビョウジョウ</t>
    </rPh>
    <rPh sb="18" eb="21">
      <t>ヒカクテキ</t>
    </rPh>
    <rPh sb="21" eb="22">
      <t>オモ</t>
    </rPh>
    <phoneticPr fontId="1"/>
  </si>
  <si>
    <t>42歳</t>
    <rPh sb="2" eb="3">
      <t>サイ</t>
    </rPh>
    <phoneticPr fontId="1"/>
  </si>
  <si>
    <t>鳥への接触歴を有しており、活禽経営市場での暴露歴あり。</t>
    <phoneticPr fontId="1"/>
  </si>
  <si>
    <t>江西省揭陽市在住</t>
    <phoneticPr fontId="1"/>
  </si>
  <si>
    <t>江西省揭陽市</t>
    <phoneticPr fontId="1"/>
  </si>
  <si>
    <t>広東省深圳市龍崗区在住</t>
    <rPh sb="0" eb="3">
      <t>カントンショウ</t>
    </rPh>
    <phoneticPr fontId="1"/>
  </si>
  <si>
    <t>広東省肇慶市</t>
    <phoneticPr fontId="1"/>
  </si>
  <si>
    <t>危篤の中、出産に成功</t>
    <rPh sb="0" eb="2">
      <t>キトク</t>
    </rPh>
    <rPh sb="3" eb="4">
      <t>ナカ</t>
    </rPh>
    <rPh sb="5" eb="7">
      <t>シュッサン</t>
    </rPh>
    <rPh sb="8" eb="10">
      <t>セイコウ</t>
    </rPh>
    <phoneticPr fontId="1"/>
  </si>
  <si>
    <t>新華網</t>
    <rPh sb="0" eb="2">
      <t>シンカ</t>
    </rPh>
    <rPh sb="2" eb="3">
      <t>アミ</t>
    </rPh>
    <phoneticPr fontId="1"/>
  </si>
  <si>
    <t>広東省深圳市福田区在住</t>
    <rPh sb="0" eb="3">
      <t>カントンショウ</t>
    </rPh>
    <phoneticPr fontId="1"/>
  </si>
  <si>
    <t>31歳</t>
    <rPh sb="2" eb="3">
      <t>サイ</t>
    </rPh>
    <phoneticPr fontId="1"/>
  </si>
  <si>
    <t>湖北省神農架林区在住</t>
    <rPh sb="0" eb="3">
      <t>コホクショウ</t>
    </rPh>
    <rPh sb="8" eb="10">
      <t>ザイジュウ</t>
    </rPh>
    <phoneticPr fontId="1"/>
  </si>
  <si>
    <t>35歳</t>
    <rPh sb="2" eb="3">
      <t>サイ</t>
    </rPh>
    <phoneticPr fontId="1"/>
  </si>
  <si>
    <t>湖北</t>
    <rPh sb="0" eb="2">
      <t>コホク</t>
    </rPh>
    <phoneticPr fontId="1"/>
  </si>
  <si>
    <t>湖南</t>
    <rPh sb="0" eb="2">
      <t>コナン</t>
    </rPh>
    <phoneticPr fontId="1"/>
  </si>
  <si>
    <t>11歳</t>
    <rPh sb="2" eb="3">
      <t>サイ</t>
    </rPh>
    <phoneticPr fontId="1"/>
  </si>
  <si>
    <t>湖南省の某医院ICUで治療中だが回復の兆候</t>
    <rPh sb="0" eb="3">
      <t>コナンショウ</t>
    </rPh>
    <rPh sb="4" eb="5">
      <t>ボウ</t>
    </rPh>
    <rPh sb="5" eb="7">
      <t>イイン</t>
    </rPh>
    <rPh sb="11" eb="14">
      <t>チリョウチュウ</t>
    </rPh>
    <rPh sb="16" eb="18">
      <t>カイフク</t>
    </rPh>
    <rPh sb="19" eb="21">
      <t>チョウコウ</t>
    </rPh>
    <phoneticPr fontId="1"/>
  </si>
  <si>
    <t>安徽</t>
    <rPh sb="0" eb="2">
      <t>アンキ</t>
    </rPh>
    <phoneticPr fontId="1"/>
  </si>
  <si>
    <t>安徽省寧国市人の農民</t>
    <rPh sb="0" eb="3">
      <t>アンキショウ</t>
    </rPh>
    <phoneticPr fontId="1"/>
  </si>
  <si>
    <t>65歳</t>
    <phoneticPr fontId="1"/>
  </si>
  <si>
    <t>楊＊</t>
    <phoneticPr fontId="1"/>
  </si>
  <si>
    <t>寧国市の某医院で治療を受けているが、現在危篤</t>
    <phoneticPr fontId="1"/>
  </si>
  <si>
    <t>安徽省寧国市</t>
    <rPh sb="0" eb="3">
      <t>アンキショウ</t>
    </rPh>
    <phoneticPr fontId="1"/>
  </si>
  <si>
    <t>湖南省株洲市芦淞区人</t>
    <rPh sb="0" eb="3">
      <t>コナンショウ</t>
    </rPh>
    <phoneticPr fontId="1"/>
  </si>
  <si>
    <t>湖南省</t>
    <rPh sb="0" eb="3">
      <t>コナンショウ</t>
    </rPh>
    <phoneticPr fontId="1"/>
  </si>
  <si>
    <t>FICの情報と安徽省の発表に日時の違いあり。</t>
    <rPh sb="4" eb="6">
      <t>ジョウホウ</t>
    </rPh>
    <rPh sb="7" eb="10">
      <t>アンキショウ</t>
    </rPh>
    <rPh sb="11" eb="13">
      <t>ハッピョウ</t>
    </rPh>
    <rPh sb="14" eb="16">
      <t>ニチジ</t>
    </rPh>
    <rPh sb="17" eb="18">
      <t>チガ</t>
    </rPh>
    <phoneticPr fontId="1"/>
  </si>
  <si>
    <t>湖南省湘西自治州古丈県人</t>
    <rPh sb="0" eb="3">
      <t>コナンショウ</t>
    </rPh>
    <phoneticPr fontId="1"/>
  </si>
  <si>
    <t>50歳</t>
    <rPh sb="2" eb="3">
      <t>サイ</t>
    </rPh>
    <phoneticPr fontId="1"/>
  </si>
  <si>
    <t>田＊</t>
    <rPh sb="0" eb="1">
      <t>タ</t>
    </rPh>
    <phoneticPr fontId="1"/>
  </si>
  <si>
    <t>治療中だが危篤</t>
    <rPh sb="0" eb="3">
      <t>チリョウチュウ</t>
    </rPh>
    <rPh sb="5" eb="7">
      <t>キトク</t>
    </rPh>
    <phoneticPr fontId="1"/>
  </si>
  <si>
    <t>中国H5N6感染者リスト</t>
    <rPh sb="0" eb="2">
      <t>チュウゴク</t>
    </rPh>
    <rPh sb="6" eb="8">
      <t>カンセン</t>
    </rPh>
    <rPh sb="8" eb="9">
      <t>シャ</t>
    </rPh>
    <phoneticPr fontId="1"/>
  </si>
  <si>
    <t>H5N6鳥インフルエンザ： 省市別発症者・死亡者数</t>
    <rPh sb="4" eb="5">
      <t>トリ</t>
    </rPh>
    <rPh sb="14" eb="15">
      <t>ショウ</t>
    </rPh>
    <rPh sb="15" eb="16">
      <t>シ</t>
    </rPh>
    <rPh sb="16" eb="17">
      <t>ベツ</t>
    </rPh>
    <rPh sb="17" eb="19">
      <t>ハッショウ</t>
    </rPh>
    <rPh sb="19" eb="20">
      <t>シャ</t>
    </rPh>
    <rPh sb="21" eb="24">
      <t>シボウシャ</t>
    </rPh>
    <rPh sb="24" eb="25">
      <t>スウ</t>
    </rPh>
    <phoneticPr fontId="1"/>
  </si>
  <si>
    <t>羅＊＊</t>
    <phoneticPr fontId="1"/>
  </si>
  <si>
    <t>47歳</t>
    <rPh sb="2" eb="3">
      <t>サイ</t>
    </rPh>
    <phoneticPr fontId="1"/>
  </si>
  <si>
    <t>湖南省</t>
    <rPh sb="0" eb="3">
      <t>コナンショウ</t>
    </rPh>
    <phoneticPr fontId="1"/>
  </si>
  <si>
    <t>発症前に病死した鳥との濃厚接触歴</t>
    <phoneticPr fontId="1"/>
  </si>
  <si>
    <t>湖南省邵陽市武岡市人の農民</t>
    <rPh sb="0" eb="3">
      <t>コナンショウ</t>
    </rPh>
    <rPh sb="11" eb="13">
      <t>ノウミン</t>
    </rPh>
    <phoneticPr fontId="1"/>
  </si>
  <si>
    <t>広東省恵州市恵陽区居住</t>
    <phoneticPr fontId="1"/>
  </si>
  <si>
    <t>広東省恵州市</t>
    <rPh sb="0" eb="3">
      <t>カントンショウ</t>
    </rPh>
    <rPh sb="3" eb="6">
      <t>ケイシュウシ</t>
    </rPh>
    <phoneticPr fontId="1"/>
  </si>
  <si>
    <t>新浪</t>
    <rPh sb="0" eb="1">
      <t>シン</t>
    </rPh>
    <rPh sb="1" eb="2">
      <t>ナミ</t>
    </rPh>
    <phoneticPr fontId="1"/>
  </si>
  <si>
    <t>20160317
？</t>
    <phoneticPr fontId="1"/>
  </si>
  <si>
    <t>台湾東網は、15日に感染者発見を報道済み</t>
    <phoneticPr fontId="1"/>
  </si>
  <si>
    <t>台湾での発表時は重態</t>
    <rPh sb="0" eb="2">
      <t>タイワン</t>
    </rPh>
    <rPh sb="4" eb="7">
      <t>ハッピョウジ</t>
    </rPh>
    <rPh sb="8" eb="10">
      <t>ジュウタイ</t>
    </rPh>
    <phoneticPr fontId="1"/>
  </si>
  <si>
    <t>FIC</t>
    <phoneticPr fontId="1"/>
  </si>
  <si>
    <t>ー</t>
    <phoneticPr fontId="1"/>
  </si>
  <si>
    <r>
      <t>定点病院で隔離治療中だが危篤</t>
    </r>
    <r>
      <rPr>
        <sz val="11"/>
        <color rgb="FFFF0000"/>
        <rFont val="ＭＳ Ｐゴシック"/>
        <family val="3"/>
        <charset val="128"/>
        <scheme val="minor"/>
      </rPr>
      <t>⇒十堰市西苑医院で59日間の治療を受け退院（20160613</t>
    </r>
    <r>
      <rPr>
        <sz val="11"/>
        <color rgb="FFFF0000"/>
        <rFont val="ＭＳ Ｐゴシック"/>
        <family val="3"/>
        <charset val="134"/>
        <scheme val="minor"/>
      </rPr>
      <t>荆</t>
    </r>
    <r>
      <rPr>
        <sz val="11"/>
        <color rgb="FFFF0000"/>
        <rFont val="ＭＳ Ｐゴシック"/>
        <family val="3"/>
        <charset val="128"/>
        <scheme val="minor"/>
      </rPr>
      <t>楚網）</t>
    </r>
    <rPh sb="0" eb="2">
      <t>テイテン</t>
    </rPh>
    <rPh sb="2" eb="4">
      <t>ビョウイン</t>
    </rPh>
    <rPh sb="5" eb="7">
      <t>カクリ</t>
    </rPh>
    <rPh sb="7" eb="10">
      <t>チリョウチュウ</t>
    </rPh>
    <rPh sb="12" eb="14">
      <t>キトク</t>
    </rPh>
    <phoneticPr fontId="1"/>
  </si>
  <si>
    <t>20160422
20160613</t>
    <phoneticPr fontId="1"/>
  </si>
  <si>
    <r>
      <t xml:space="preserve">FIC
</t>
    </r>
    <r>
      <rPr>
        <sz val="11"/>
        <color theme="1"/>
        <rFont val="ＭＳ Ｐゴシック"/>
        <family val="3"/>
        <charset val="134"/>
        <scheme val="minor"/>
      </rPr>
      <t>荆</t>
    </r>
    <r>
      <rPr>
        <sz val="11"/>
        <color theme="1"/>
        <rFont val="ＭＳ Ｐゴシック"/>
        <family val="2"/>
        <charset val="128"/>
        <scheme val="minor"/>
      </rPr>
      <t>楚網</t>
    </r>
    <phoneticPr fontId="1"/>
  </si>
  <si>
    <t>陸＊</t>
    <rPh sb="0" eb="1">
      <t>リク</t>
    </rPh>
    <phoneticPr fontId="1"/>
  </si>
  <si>
    <r>
      <t>湖北省初の患者。発症前二週間に外出歴がないがものの活禽市場との接触歴あり。</t>
    </r>
    <r>
      <rPr>
        <b/>
        <sz val="11"/>
        <color rgb="FFFF0000"/>
        <rFont val="ＭＳ Ｐゴシック"/>
        <family val="3"/>
        <charset val="128"/>
        <scheme val="minor"/>
      </rPr>
      <t>⇒名前判明（20160613</t>
    </r>
    <r>
      <rPr>
        <b/>
        <sz val="11"/>
        <color rgb="FFFF0000"/>
        <rFont val="ＭＳ Ｐゴシック"/>
        <family val="3"/>
        <charset val="134"/>
        <scheme val="minor"/>
      </rPr>
      <t>荆</t>
    </r>
    <r>
      <rPr>
        <b/>
        <sz val="11"/>
        <color rgb="FFFF0000"/>
        <rFont val="ＭＳ Ｐゴシック"/>
        <family val="3"/>
        <charset val="128"/>
        <scheme val="minor"/>
      </rPr>
      <t>楚網）</t>
    </r>
    <rPh sb="0" eb="3">
      <t>コホクショウ</t>
    </rPh>
    <rPh sb="3" eb="4">
      <t>ハツ</t>
    </rPh>
    <rPh sb="5" eb="7">
      <t>カンジャ</t>
    </rPh>
    <rPh sb="17" eb="18">
      <t>レキ</t>
    </rPh>
    <rPh sb="38" eb="40">
      <t>ナマエ</t>
    </rPh>
    <rPh sb="40" eb="42">
      <t>ハンメイ</t>
    </rPh>
    <phoneticPr fontId="1"/>
  </si>
  <si>
    <t>広西チワン族自治区柳州市融安県人</t>
    <rPh sb="0" eb="2">
      <t>コウセイ</t>
    </rPh>
    <rPh sb="5" eb="9">
      <t>ゾクジチク</t>
    </rPh>
    <phoneticPr fontId="1"/>
  </si>
  <si>
    <t>30歳</t>
    <rPh sb="2" eb="3">
      <t>サイ</t>
    </rPh>
    <phoneticPr fontId="1"/>
  </si>
  <si>
    <t>曽＊</t>
    <rPh sb="0" eb="1">
      <t>ソウ</t>
    </rPh>
    <phoneticPr fontId="1"/>
  </si>
  <si>
    <t>湖北省神農架林区人</t>
    <rPh sb="0" eb="3">
      <t>コホクショウ</t>
    </rPh>
    <phoneticPr fontId="1"/>
  </si>
  <si>
    <t>広西</t>
    <rPh sb="0" eb="2">
      <t>ヒロニシ</t>
    </rPh>
    <phoneticPr fontId="1"/>
  </si>
  <si>
    <t>5歳</t>
    <rPh sb="1" eb="2">
      <t>サイ</t>
    </rPh>
    <phoneticPr fontId="1"/>
  </si>
  <si>
    <t>湖南省郴州市人の幼稚園児。長沙市に職探しに出た父とともに居住。</t>
    <rPh sb="0" eb="3">
      <t>コナンショウ</t>
    </rPh>
    <rPh sb="6" eb="7">
      <t>ニン</t>
    </rPh>
    <rPh sb="8" eb="10">
      <t>ヨウチ</t>
    </rPh>
    <rPh sb="10" eb="12">
      <t>エンジ</t>
    </rPh>
    <rPh sb="13" eb="16">
      <t>チョウサシ</t>
    </rPh>
    <rPh sb="17" eb="18">
      <t>ショク</t>
    </rPh>
    <rPh sb="18" eb="19">
      <t>サガ</t>
    </rPh>
    <rPh sb="21" eb="22">
      <t>デ</t>
    </rPh>
    <rPh sb="23" eb="24">
      <t>チチ</t>
    </rPh>
    <rPh sb="28" eb="30">
      <t>キョジュウ</t>
    </rPh>
    <phoneticPr fontId="1"/>
  </si>
  <si>
    <t>軽症</t>
    <rPh sb="0" eb="2">
      <t>ケイショウ</t>
    </rPh>
    <phoneticPr fontId="1"/>
  </si>
  <si>
    <t>WHO</t>
    <phoneticPr fontId="1"/>
  </si>
  <si>
    <t>媒体名</t>
    <rPh sb="0" eb="2">
      <t>バイタイ</t>
    </rPh>
    <rPh sb="2" eb="3">
      <t>メイ</t>
    </rPh>
    <phoneticPr fontId="1"/>
  </si>
  <si>
    <t>広西チワン族自治区融安県</t>
    <rPh sb="0" eb="2">
      <t>コウセイ</t>
    </rPh>
    <rPh sb="5" eb="9">
      <t>ゾクジチク</t>
    </rPh>
    <rPh sb="9" eb="10">
      <t>ユウ</t>
    </rPh>
    <rPh sb="10" eb="11">
      <t>アン</t>
    </rPh>
    <rPh sb="11" eb="12">
      <t>ケン</t>
    </rPh>
    <phoneticPr fontId="1"/>
  </si>
  <si>
    <t>20161202
20161205</t>
    <phoneticPr fontId="1"/>
  </si>
  <si>
    <t>FIC
中国質検</t>
    <rPh sb="4" eb="6">
      <t>チュウゴク</t>
    </rPh>
    <rPh sb="6" eb="7">
      <t>シツ</t>
    </rPh>
    <rPh sb="7" eb="8">
      <t>ケン</t>
    </rPh>
    <phoneticPr fontId="1"/>
  </si>
  <si>
    <t>広西チワン族自治区貴港市</t>
    <rPh sb="0" eb="2">
      <t>コウセイ</t>
    </rPh>
    <rPh sb="5" eb="9">
      <t>ゾクジチク</t>
    </rPh>
    <rPh sb="9" eb="12">
      <t>キコウシ</t>
    </rPh>
    <phoneticPr fontId="1"/>
  </si>
  <si>
    <t>広西チワン族自治区貴港市</t>
    <phoneticPr fontId="1"/>
  </si>
  <si>
    <t>FIC</t>
    <phoneticPr fontId="1"/>
  </si>
  <si>
    <r>
      <t>毎日数分の活禽暴露。</t>
    </r>
    <r>
      <rPr>
        <b/>
        <sz val="11"/>
        <color rgb="FFFF0000"/>
        <rFont val="ＭＳ Ｐゴシック"/>
        <family val="3"/>
        <charset val="128"/>
        <scheme val="minor"/>
      </rPr>
      <t>一年後に回帰性確診</t>
    </r>
    <r>
      <rPr>
        <sz val="11"/>
        <color theme="1"/>
        <rFont val="ＭＳ Ｐゴシック"/>
        <family val="2"/>
        <charset val="128"/>
        <scheme val="minor"/>
      </rPr>
      <t>されたが、同女は初の患者とされた。</t>
    </r>
    <rPh sb="0" eb="2">
      <t>マイニチ</t>
    </rPh>
    <rPh sb="2" eb="4">
      <t>スウフン</t>
    </rPh>
    <rPh sb="5" eb="7">
      <t>カツキン</t>
    </rPh>
    <rPh sb="7" eb="9">
      <t>バクロ</t>
    </rPh>
    <rPh sb="10" eb="12">
      <t>イチネン</t>
    </rPh>
    <rPh sb="12" eb="13">
      <t>ゴ</t>
    </rPh>
    <rPh sb="14" eb="17">
      <t>カイキセイ</t>
    </rPh>
    <rPh sb="17" eb="19">
      <t>カクシン</t>
    </rPh>
    <rPh sb="24" eb="25">
      <t>ドウ</t>
    </rPh>
    <rPh sb="25" eb="26">
      <t>オンナ</t>
    </rPh>
    <rPh sb="27" eb="28">
      <t>ハツ</t>
    </rPh>
    <rPh sb="29" eb="31">
      <t>カンジャ</t>
    </rPh>
    <phoneticPr fontId="1"/>
  </si>
  <si>
    <t>湖南省長沙市</t>
    <rPh sb="0" eb="3">
      <t>コナンショウ</t>
    </rPh>
    <rPh sb="3" eb="5">
      <t>チョウサ</t>
    </rPh>
    <rPh sb="5" eb="6">
      <t>シ</t>
    </rPh>
    <phoneticPr fontId="1"/>
  </si>
  <si>
    <t>福建省三明市三元区</t>
    <rPh sb="0" eb="3">
      <t>フッケンショウ</t>
    </rPh>
    <rPh sb="3" eb="5">
      <t>サンメイ</t>
    </rPh>
    <rPh sb="5" eb="6">
      <t>シ</t>
    </rPh>
    <rPh sb="6" eb="8">
      <t>サンゲン</t>
    </rPh>
    <rPh sb="8" eb="9">
      <t>ク</t>
    </rPh>
    <phoneticPr fontId="1"/>
  </si>
  <si>
    <t>20180105
20180106</t>
    <phoneticPr fontId="1"/>
  </si>
  <si>
    <t>福建HFPC
FIC</t>
    <rPh sb="0" eb="2">
      <t>フッケン</t>
    </rPh>
    <phoneticPr fontId="1"/>
  </si>
  <si>
    <t>軽微～治癒</t>
    <rPh sb="0" eb="2">
      <t>ケイビ</t>
    </rPh>
    <rPh sb="3" eb="5">
      <t>チユ</t>
    </rPh>
    <phoneticPr fontId="1"/>
  </si>
  <si>
    <t>CHPは鳥への暴露歴有としている</t>
    <rPh sb="4" eb="5">
      <t>トリ</t>
    </rPh>
    <rPh sb="7" eb="9">
      <t>バクロ</t>
    </rPh>
    <rPh sb="9" eb="10">
      <t>レキ</t>
    </rPh>
    <rPh sb="10" eb="11">
      <t>アリ</t>
    </rPh>
    <phoneticPr fontId="1"/>
  </si>
  <si>
    <t>福建</t>
    <rPh sb="0" eb="2">
      <t>フッケン</t>
    </rPh>
    <phoneticPr fontId="1"/>
  </si>
  <si>
    <t>広東省広州市白雲区</t>
    <rPh sb="0" eb="3">
      <t>カントンショウ</t>
    </rPh>
    <rPh sb="3" eb="5">
      <t>コウシュウ</t>
    </rPh>
    <rPh sb="5" eb="6">
      <t>シ</t>
    </rPh>
    <rPh sb="6" eb="7">
      <t>シロ</t>
    </rPh>
    <rPh sb="7" eb="8">
      <t>クモ</t>
    </rPh>
    <rPh sb="8" eb="9">
      <t>ク</t>
    </rPh>
    <phoneticPr fontId="1"/>
  </si>
  <si>
    <t>FIC</t>
    <phoneticPr fontId="1"/>
  </si>
  <si>
    <t>重症肺炎患者の通常検査で発見</t>
    <rPh sb="0" eb="2">
      <t>ジュウショウ</t>
    </rPh>
    <rPh sb="2" eb="4">
      <t>ハイエン</t>
    </rPh>
    <rPh sb="4" eb="6">
      <t>カンジャ</t>
    </rPh>
    <rPh sb="7" eb="9">
      <t>ツウジョウ</t>
    </rPh>
    <rPh sb="9" eb="11">
      <t>ケンサ</t>
    </rPh>
    <rPh sb="12" eb="14">
      <t>ハッケン</t>
    </rPh>
    <phoneticPr fontId="1"/>
  </si>
  <si>
    <t>広西自治区来賓市</t>
    <rPh sb="0" eb="2">
      <t>コウセイ</t>
    </rPh>
    <rPh sb="2" eb="5">
      <t>ジチク</t>
    </rPh>
    <rPh sb="5" eb="6">
      <t>ク</t>
    </rPh>
    <rPh sb="7" eb="8">
      <t>シ</t>
    </rPh>
    <phoneticPr fontId="1"/>
  </si>
  <si>
    <t>広西自治区</t>
    <rPh sb="0" eb="2">
      <t>コウセイ</t>
    </rPh>
    <rPh sb="2" eb="5">
      <t>ジチク</t>
    </rPh>
    <phoneticPr fontId="1"/>
  </si>
  <si>
    <t>活禽への暴露歴あり</t>
    <rPh sb="0" eb="2">
      <t>カツキン</t>
    </rPh>
    <rPh sb="4" eb="6">
      <t>バクロ</t>
    </rPh>
    <rPh sb="6" eb="7">
      <t>レキ</t>
    </rPh>
    <phoneticPr fontId="1"/>
  </si>
  <si>
    <t>重症</t>
    <rPh sb="0" eb="2">
      <t>ジュウショウ</t>
    </rPh>
    <phoneticPr fontId="1"/>
  </si>
  <si>
    <t>20180820
20180821</t>
    <phoneticPr fontId="1"/>
  </si>
  <si>
    <t>CHP
FIC</t>
    <phoneticPr fontId="1"/>
  </si>
  <si>
    <t>広西チワン族自治区河池市</t>
    <phoneticPr fontId="1"/>
  </si>
  <si>
    <t>20181101
20181031</t>
    <phoneticPr fontId="1"/>
  </si>
  <si>
    <t>FIC
マカオ新聞局</t>
    <rPh sb="7" eb="9">
      <t>シンブン</t>
    </rPh>
    <rPh sb="9" eb="10">
      <t>キョク</t>
    </rPh>
    <phoneticPr fontId="1"/>
  </si>
  <si>
    <t>マカオ発表時点では生存、翌日FIC発表時点では死亡</t>
    <phoneticPr fontId="1"/>
  </si>
  <si>
    <t>運転手</t>
    <rPh sb="0" eb="3">
      <t>ウンテンシュ</t>
    </rPh>
    <phoneticPr fontId="1"/>
  </si>
  <si>
    <t>江蘇省蘇州市</t>
    <rPh sb="0" eb="3">
      <t>コウソショウ</t>
    </rPh>
    <rPh sb="3" eb="5">
      <t>ソシュウ</t>
    </rPh>
    <rPh sb="5" eb="6">
      <t>シ</t>
    </rPh>
    <phoneticPr fontId="1"/>
  </si>
  <si>
    <t>重体</t>
    <rPh sb="0" eb="2">
      <t>ジュウタイ</t>
    </rPh>
    <phoneticPr fontId="1"/>
  </si>
  <si>
    <t>20181123
20181123</t>
    <phoneticPr fontId="1"/>
  </si>
  <si>
    <t>FIC
CHP</t>
    <phoneticPr fontId="1"/>
  </si>
  <si>
    <t>江蘇</t>
    <rPh sb="0" eb="2">
      <t>コウソ</t>
    </rPh>
    <phoneticPr fontId="1"/>
  </si>
  <si>
    <t>北京市</t>
    <rPh sb="0" eb="3">
      <t>ペキンシ</t>
    </rPh>
    <phoneticPr fontId="1"/>
  </si>
  <si>
    <t>北京以外</t>
    <rPh sb="0" eb="2">
      <t>ペキン</t>
    </rPh>
    <rPh sb="2" eb="4">
      <t>イガイ</t>
    </rPh>
    <phoneticPr fontId="1"/>
  </si>
  <si>
    <t>20190821
20190821
20190820</t>
    <phoneticPr fontId="1"/>
  </si>
  <si>
    <t>FIC
中新網
北京CDC</t>
    <rPh sb="4" eb="7">
      <t>チュウシンアミ</t>
    </rPh>
    <rPh sb="8" eb="10">
      <t>ペキン</t>
    </rPh>
    <phoneticPr fontId="1"/>
  </si>
  <si>
    <t>北京</t>
    <rPh sb="0" eb="2">
      <t>ペキン</t>
    </rPh>
    <phoneticPr fontId="1"/>
  </si>
  <si>
    <t>外地戸籍の女性が3か月前に来京。発症前に屠殺鳥類（外地産）との接触あり</t>
    <rPh sb="0" eb="2">
      <t>ガイチ</t>
    </rPh>
    <rPh sb="2" eb="4">
      <t>コセキ</t>
    </rPh>
    <rPh sb="5" eb="7">
      <t>ジョセイ</t>
    </rPh>
    <rPh sb="10" eb="11">
      <t>ゲツ</t>
    </rPh>
    <rPh sb="11" eb="12">
      <t>マエ</t>
    </rPh>
    <rPh sb="13" eb="14">
      <t>ライ</t>
    </rPh>
    <rPh sb="14" eb="15">
      <t>キョウ</t>
    </rPh>
    <rPh sb="16" eb="19">
      <t>ハッショウマエ</t>
    </rPh>
    <rPh sb="20" eb="22">
      <t>トサツ</t>
    </rPh>
    <rPh sb="22" eb="24">
      <t>チョウルイ</t>
    </rPh>
    <rPh sb="25" eb="27">
      <t>ガイチ</t>
    </rPh>
    <rPh sb="27" eb="28">
      <t>サン</t>
    </rPh>
    <rPh sb="31" eb="33">
      <t>セッショク</t>
    </rPh>
    <phoneticPr fontId="1"/>
  </si>
  <si>
    <t>江蘇省常州市</t>
    <phoneticPr fontId="1"/>
  </si>
  <si>
    <t>20201216
20201211</t>
    <phoneticPr fontId="1"/>
  </si>
  <si>
    <t>家でニワトリとの接触歴ある農民</t>
    <rPh sb="0" eb="1">
      <t>イエ</t>
    </rPh>
    <rPh sb="8" eb="10">
      <t>セッショク</t>
    </rPh>
    <rPh sb="10" eb="11">
      <t>レキ</t>
    </rPh>
    <rPh sb="13" eb="15">
      <t>ノウミン</t>
    </rPh>
    <phoneticPr fontId="1"/>
  </si>
  <si>
    <t>湖南省永州市寧遠県</t>
    <phoneticPr fontId="1"/>
  </si>
  <si>
    <t>家禽市場が感染源らしい</t>
    <rPh sb="0" eb="2">
      <t>カキン</t>
    </rPh>
    <rPh sb="2" eb="4">
      <t>シジョウ</t>
    </rPh>
    <rPh sb="5" eb="8">
      <t>カンセンゲン</t>
    </rPh>
    <phoneticPr fontId="1"/>
  </si>
  <si>
    <t>呼吸器は外せぬもバイタルは安定</t>
    <rPh sb="0" eb="3">
      <t>コキュウキ</t>
    </rPh>
    <rPh sb="4" eb="5">
      <t>ハズ</t>
    </rPh>
    <rPh sb="13" eb="15">
      <t>アンテイ</t>
    </rPh>
    <phoneticPr fontId="1"/>
  </si>
  <si>
    <t>20201222
20201222</t>
    <phoneticPr fontId="1"/>
  </si>
  <si>
    <t>FIC
新華社</t>
    <rPh sb="4" eb="6">
      <t>シンカ</t>
    </rPh>
    <rPh sb="6" eb="7">
      <t>シャ</t>
    </rPh>
    <phoneticPr fontId="1"/>
  </si>
  <si>
    <t>胡 XX</t>
    <rPh sb="0" eb="1">
      <t>コ</t>
    </rPh>
    <phoneticPr fontId="1"/>
  </si>
  <si>
    <t>不明</t>
    <rPh sb="0" eb="2">
      <t>フメイ</t>
    </rPh>
    <phoneticPr fontId="1"/>
  </si>
  <si>
    <t>安徽省阜陽市</t>
    <rPh sb="3" eb="6">
      <t>フヨウシ</t>
    </rPh>
    <phoneticPr fontId="1"/>
  </si>
  <si>
    <t>重慶市</t>
    <rPh sb="0" eb="2">
      <t>ジュウケイ</t>
    </rPh>
    <rPh sb="2" eb="3">
      <t>シ</t>
    </rPh>
    <phoneticPr fontId="1"/>
  </si>
  <si>
    <t>貴州省黔東南ミャオ族トン族自治州</t>
    <phoneticPr fontId="1"/>
  </si>
  <si>
    <t>20210207
20210126</t>
    <phoneticPr fontId="1"/>
  </si>
  <si>
    <t>新浪中心
CHP</t>
    <rPh sb="0" eb="1">
      <t>シン</t>
    </rPh>
    <rPh sb="1" eb="2">
      <t>ナミ</t>
    </rPh>
    <rPh sb="2" eb="4">
      <t>チュウシン</t>
    </rPh>
    <phoneticPr fontId="1"/>
  </si>
  <si>
    <t>20210221
20210209</t>
    <phoneticPr fontId="1"/>
  </si>
  <si>
    <t>死亡</t>
    <rPh sb="0" eb="2">
      <t>シボウ</t>
    </rPh>
    <phoneticPr fontId="1"/>
  </si>
  <si>
    <t>香港CHPが月報ですっぱ抜いた</t>
    <rPh sb="0" eb="2">
      <t>ホンコン</t>
    </rPh>
    <rPh sb="6" eb="8">
      <t>ゲッポウ</t>
    </rPh>
    <rPh sb="12" eb="13">
      <t>ヌ</t>
    </rPh>
    <phoneticPr fontId="1"/>
  </si>
  <si>
    <t>重慶</t>
    <rPh sb="0" eb="2">
      <t>ジュウケイ</t>
    </rPh>
    <phoneticPr fontId="1"/>
  </si>
  <si>
    <t>重慶</t>
    <rPh sb="0" eb="2">
      <t>ジュウケイ</t>
    </rPh>
    <phoneticPr fontId="1"/>
  </si>
  <si>
    <t>貴州</t>
    <rPh sb="0" eb="2">
      <t>キシュウ</t>
    </rPh>
    <phoneticPr fontId="1"/>
  </si>
  <si>
    <t>20210322
20210323
20210323</t>
    <phoneticPr fontId="1"/>
  </si>
  <si>
    <t>香港Yahoo
FIC
CHP</t>
    <rPh sb="0" eb="2">
      <t>ホンコン</t>
    </rPh>
    <phoneticPr fontId="1"/>
  </si>
  <si>
    <t>広西チワン族自治区河池市</t>
  </si>
  <si>
    <t>広西チワン族自治区河池市</t>
    <phoneticPr fontId="1"/>
  </si>
  <si>
    <t>四川省成都市</t>
    <rPh sb="0" eb="3">
      <t>シセンショウ</t>
    </rPh>
    <rPh sb="3" eb="5">
      <t>セイト</t>
    </rPh>
    <rPh sb="5" eb="6">
      <t>シ</t>
    </rPh>
    <phoneticPr fontId="1"/>
  </si>
  <si>
    <t>女性</t>
    <rPh sb="0" eb="2">
      <t>ジョセイ</t>
    </rPh>
    <phoneticPr fontId="1"/>
  </si>
  <si>
    <t>49歳</t>
    <rPh sb="2" eb="3">
      <t>サイ</t>
    </rPh>
    <phoneticPr fontId="1"/>
  </si>
  <si>
    <t>重篤な状態（20210609）</t>
    <rPh sb="0" eb="2">
      <t>ジュウトク</t>
    </rPh>
    <rPh sb="3" eb="5">
      <t>ジョウタイ</t>
    </rPh>
    <phoneticPr fontId="1"/>
  </si>
  <si>
    <t>20210608
20210609
20210609</t>
    <phoneticPr fontId="1"/>
  </si>
  <si>
    <t>新浪中心
FIC
CHP</t>
    <rPh sb="0" eb="1">
      <t>シン</t>
    </rPh>
    <rPh sb="1" eb="2">
      <t>ナミ</t>
    </rPh>
    <rPh sb="2" eb="4">
      <t>チュウシン</t>
    </rPh>
    <phoneticPr fontId="1"/>
  </si>
  <si>
    <t>四川省巴中市巴州区</t>
    <rPh sb="0" eb="3">
      <t>シセンショウ</t>
    </rPh>
    <rPh sb="3" eb="6">
      <t>バチュウシ</t>
    </rPh>
    <rPh sb="6" eb="9">
      <t>バｚホウク</t>
    </rPh>
    <phoneticPr fontId="1"/>
  </si>
  <si>
    <t>四川省巴中市</t>
    <rPh sb="0" eb="3">
      <t>シセンショウ</t>
    </rPh>
    <rPh sb="3" eb="6">
      <t>バチュウシ</t>
    </rPh>
    <phoneticPr fontId="1"/>
  </si>
  <si>
    <t>重篤な状態（20210715）</t>
    <rPh sb="0" eb="2">
      <t>ジュウトク</t>
    </rPh>
    <rPh sb="3" eb="5">
      <t>ジョウタイ</t>
    </rPh>
    <phoneticPr fontId="1"/>
  </si>
  <si>
    <t>20210715
20210714</t>
    <phoneticPr fontId="1"/>
  </si>
  <si>
    <t>四川省宣漢県</t>
    <phoneticPr fontId="1"/>
  </si>
  <si>
    <t>20210723
20210724</t>
    <phoneticPr fontId="1"/>
  </si>
  <si>
    <t>四川省開江県</t>
    <rPh sb="5" eb="6">
      <t>ケン</t>
    </rPh>
    <phoneticPr fontId="1"/>
  </si>
  <si>
    <t>重慶市潼南区</t>
    <rPh sb="0" eb="2">
      <t>ジュウケイ</t>
    </rPh>
    <rPh sb="2" eb="3">
      <t>シ</t>
    </rPh>
    <phoneticPr fontId="1"/>
  </si>
  <si>
    <t>重篤な状態（20210723）</t>
    <rPh sb="0" eb="2">
      <t>ジュウトク</t>
    </rPh>
    <rPh sb="3" eb="5">
      <t>ジョウタイ</t>
    </rPh>
    <phoneticPr fontId="1"/>
  </si>
  <si>
    <t>死亡</t>
    <rPh sb="0" eb="2">
      <t>シボウ</t>
    </rPh>
    <phoneticPr fontId="1"/>
  </si>
  <si>
    <t>活禽への暴露歴あり</t>
    <rPh sb="0" eb="2">
      <t>カツキン</t>
    </rPh>
    <rPh sb="4" eb="6">
      <t>バクロ</t>
    </rPh>
    <rPh sb="6" eb="7">
      <t>レキ</t>
    </rPh>
    <phoneticPr fontId="1"/>
  </si>
  <si>
    <t>広西チワン族自治区桂林</t>
    <phoneticPr fontId="1"/>
  </si>
  <si>
    <t>四川省宜賓市</t>
    <phoneticPr fontId="1"/>
  </si>
  <si>
    <t>広西自治区桂林</t>
    <phoneticPr fontId="1"/>
  </si>
  <si>
    <t>活禽市場への訪問あり</t>
    <rPh sb="0" eb="2">
      <t>カツキン</t>
    </rPh>
    <rPh sb="2" eb="4">
      <t>シジョウ</t>
    </rPh>
    <rPh sb="6" eb="8">
      <t>ホウモン</t>
    </rPh>
    <phoneticPr fontId="1"/>
  </si>
  <si>
    <t>病死家禽への暴露歴あり</t>
    <rPh sb="0" eb="2">
      <t>ビョウシ</t>
    </rPh>
    <rPh sb="2" eb="4">
      <t>カキン</t>
    </rPh>
    <rPh sb="6" eb="8">
      <t>バクロ</t>
    </rPh>
    <rPh sb="8" eb="9">
      <t>レキ</t>
    </rPh>
    <phoneticPr fontId="1"/>
  </si>
  <si>
    <t>危篤</t>
    <rPh sb="0" eb="2">
      <t>キトク</t>
    </rPh>
    <phoneticPr fontId="1"/>
  </si>
  <si>
    <t>病状は安定</t>
    <rPh sb="0" eb="2">
      <t>ビョウジョウ</t>
    </rPh>
    <rPh sb="3" eb="5">
      <t>アンテイ</t>
    </rPh>
    <phoneticPr fontId="1"/>
  </si>
  <si>
    <t>20210806
20210806</t>
    <phoneticPr fontId="1"/>
  </si>
  <si>
    <t>湖南省郴州市</t>
    <phoneticPr fontId="1"/>
  </si>
  <si>
    <t>重篤な状態（20210811）</t>
    <rPh sb="0" eb="2">
      <t>ジュウトク</t>
    </rPh>
    <rPh sb="3" eb="5">
      <t>ジョウタイ</t>
    </rPh>
    <phoneticPr fontId="1"/>
  </si>
  <si>
    <t>20210810
20210811</t>
    <phoneticPr fontId="1"/>
  </si>
  <si>
    <t>活禽市場への訪問あり。第38号の夫</t>
    <rPh sb="0" eb="2">
      <t>カツキン</t>
    </rPh>
    <rPh sb="2" eb="4">
      <t>シジョウ</t>
    </rPh>
    <rPh sb="6" eb="8">
      <t>ホウモン</t>
    </rPh>
    <rPh sb="11" eb="12">
      <t>ダイ</t>
    </rPh>
    <rPh sb="14" eb="15">
      <t>ゴウ</t>
    </rPh>
    <rPh sb="16" eb="17">
      <t>オット</t>
    </rPh>
    <phoneticPr fontId="1"/>
  </si>
  <si>
    <t>安定</t>
    <rPh sb="0" eb="2">
      <t>アンテイ</t>
    </rPh>
    <phoneticPr fontId="1"/>
  </si>
  <si>
    <t>20210819
20210820</t>
    <phoneticPr fontId="1"/>
  </si>
  <si>
    <t>20210820
20210820</t>
    <phoneticPr fontId="1"/>
  </si>
  <si>
    <t>広東省恵州市博羅県</t>
    <rPh sb="0" eb="3">
      <t>カントンショウ</t>
    </rPh>
    <phoneticPr fontId="1"/>
  </si>
  <si>
    <t>広東省恵州市</t>
    <rPh sb="0" eb="3">
      <t>カントンショウ</t>
    </rPh>
    <phoneticPr fontId="1"/>
  </si>
  <si>
    <t>広東衛健委
FIC</t>
    <rPh sb="0" eb="2">
      <t>カントン</t>
    </rPh>
    <rPh sb="2" eb="5">
      <t>エイケンイ</t>
    </rPh>
    <phoneticPr fontId="1"/>
  </si>
  <si>
    <t>非公開</t>
    <rPh sb="0" eb="3">
      <t>ヒコウカイ</t>
    </rPh>
    <phoneticPr fontId="1"/>
  </si>
  <si>
    <t>広西自治区柳州市</t>
    <phoneticPr fontId="1"/>
  </si>
  <si>
    <t>20210823
20210824</t>
    <phoneticPr fontId="1"/>
  </si>
  <si>
    <t>重篤</t>
    <rPh sb="0" eb="2">
      <t>ジュウトク</t>
    </rPh>
    <phoneticPr fontId="1"/>
  </si>
  <si>
    <t>20210908
20210909</t>
    <phoneticPr fontId="1"/>
  </si>
  <si>
    <t>湖南省永州市</t>
    <rPh sb="3" eb="6">
      <t>ヨンｇｚホウシ</t>
    </rPh>
    <phoneticPr fontId="1"/>
  </si>
  <si>
    <t>活禽市場への訪問あり。</t>
    <rPh sb="0" eb="2">
      <t>カツキン</t>
    </rPh>
    <rPh sb="2" eb="4">
      <t>シジョウ</t>
    </rPh>
    <rPh sb="6" eb="8">
      <t>ホウモン</t>
    </rPh>
    <phoneticPr fontId="1"/>
  </si>
  <si>
    <t>20210917
20210917</t>
    <phoneticPr fontId="1"/>
  </si>
  <si>
    <t>李■富</t>
    <phoneticPr fontId="1"/>
  </si>
  <si>
    <t>53歳</t>
    <rPh sb="2" eb="3">
      <t>サイ</t>
    </rPh>
    <phoneticPr fontId="1"/>
  </si>
  <si>
    <t>広西省柳州市</t>
    <phoneticPr fontId="1"/>
  </si>
  <si>
    <t>東莞市大嶺山鎮</t>
    <rPh sb="0" eb="3">
      <t>トンガンシ</t>
    </rPh>
    <rPh sb="3" eb="5">
      <t>オオミネ</t>
    </rPh>
    <rPh sb="5" eb="6">
      <t>ヤマ</t>
    </rPh>
    <rPh sb="6" eb="7">
      <t>マモル</t>
    </rPh>
    <phoneticPr fontId="1"/>
  </si>
  <si>
    <t>入院中</t>
    <rPh sb="0" eb="3">
      <t>ニュウインチュウ</t>
    </rPh>
    <phoneticPr fontId="1"/>
  </si>
  <si>
    <t>20210922
20210922</t>
    <phoneticPr fontId="1"/>
  </si>
  <si>
    <t>鄧  X</t>
    <rPh sb="0" eb="1">
      <t>トウ</t>
    </rPh>
    <phoneticPr fontId="1"/>
  </si>
  <si>
    <t>広西自治区桂林市</t>
    <phoneticPr fontId="1"/>
  </si>
  <si>
    <t>死亡</t>
    <rPh sb="0" eb="2">
      <t>シボウ</t>
    </rPh>
    <phoneticPr fontId="1"/>
  </si>
  <si>
    <t>20210929
20210929</t>
    <phoneticPr fontId="1"/>
  </si>
  <si>
    <t>重慶市</t>
    <phoneticPr fontId="1"/>
  </si>
  <si>
    <t>20210930
20210930</t>
    <phoneticPr fontId="1"/>
  </si>
  <si>
    <t>湖南省常徳市</t>
    <rPh sb="3" eb="6">
      <t>ジョウトクシ</t>
    </rPh>
    <phoneticPr fontId="1"/>
  </si>
  <si>
    <t>死んだ鳥への暴露歴あり</t>
    <rPh sb="0" eb="1">
      <t>シ</t>
    </rPh>
    <rPh sb="3" eb="4">
      <t>トリ</t>
    </rPh>
    <rPh sb="6" eb="8">
      <t>バクロ</t>
    </rPh>
    <rPh sb="8" eb="9">
      <t>レキ</t>
    </rPh>
    <phoneticPr fontId="1"/>
  </si>
  <si>
    <t>20211018
20211019</t>
    <phoneticPr fontId="1"/>
  </si>
  <si>
    <t>湖南省永州市</t>
    <rPh sb="0" eb="6">
      <t>コナンショウエイシュウシ</t>
    </rPh>
    <phoneticPr fontId="1"/>
  </si>
  <si>
    <t>広東省東莞市</t>
    <rPh sb="0" eb="3">
      <t>カントンショウ</t>
    </rPh>
    <rPh sb="3" eb="6">
      <t>ドンッグアンシ</t>
    </rPh>
    <phoneticPr fontId="1"/>
  </si>
  <si>
    <t>活禽を取り扱う農貿市場に勤務</t>
    <rPh sb="0" eb="2">
      <t>カツキン</t>
    </rPh>
    <rPh sb="3" eb="4">
      <t>ト</t>
    </rPh>
    <rPh sb="5" eb="6">
      <t>アツカ</t>
    </rPh>
    <rPh sb="7" eb="11">
      <t>ノウボウシジョウ</t>
    </rPh>
    <rPh sb="12" eb="14">
      <t>キンム</t>
    </rPh>
    <phoneticPr fontId="1"/>
  </si>
  <si>
    <t>20211029
20211029</t>
    <phoneticPr fontId="1"/>
  </si>
  <si>
    <t>20211027
20211028</t>
    <phoneticPr fontId="1"/>
  </si>
  <si>
    <t>活禽市場への暴露歴あり</t>
    <rPh sb="0" eb="2">
      <t>カツキン</t>
    </rPh>
    <rPh sb="2" eb="4">
      <t>シジョウ</t>
    </rPh>
    <rPh sb="6" eb="8">
      <t>バクロ</t>
    </rPh>
    <rPh sb="8" eb="9">
      <t>レキ</t>
    </rPh>
    <phoneticPr fontId="1"/>
  </si>
  <si>
    <t>20211101
20211101</t>
    <phoneticPr fontId="1"/>
  </si>
  <si>
    <t>四川省自貢市</t>
    <rPh sb="0" eb="3">
      <t>シセンショウ</t>
    </rPh>
    <rPh sb="3" eb="6">
      <t>ジコウシ</t>
    </rPh>
    <phoneticPr fontId="1"/>
  </si>
  <si>
    <t>病死野鳥への接触歴あり</t>
    <rPh sb="0" eb="2">
      <t>ビョウシ</t>
    </rPh>
    <rPh sb="2" eb="4">
      <t>ヤチョウ</t>
    </rPh>
    <rPh sb="6" eb="8">
      <t>セッショク</t>
    </rPh>
    <rPh sb="8" eb="9">
      <t>レキ</t>
    </rPh>
    <phoneticPr fontId="1"/>
  </si>
  <si>
    <t>死亡</t>
    <rPh sb="0" eb="2">
      <t>シボウ</t>
    </rPh>
    <phoneticPr fontId="1"/>
  </si>
  <si>
    <t>20211208
20211208</t>
    <phoneticPr fontId="1"/>
  </si>
  <si>
    <t>広東省恵州市恵城区</t>
    <rPh sb="0" eb="3">
      <t>カントンショウ</t>
    </rPh>
    <phoneticPr fontId="1"/>
  </si>
  <si>
    <t>王 ＊</t>
    <rPh sb="0" eb="1">
      <t>オウ</t>
    </rPh>
    <phoneticPr fontId="1"/>
  </si>
  <si>
    <t>20211211
20211211</t>
    <phoneticPr fontId="1"/>
  </si>
  <si>
    <t>広西南寧市</t>
  </si>
  <si>
    <t>湖南省衡陽市</t>
    <rPh sb="4" eb="5">
      <t>ヨウ</t>
    </rPh>
    <rPh sb="5" eb="6">
      <t>シ</t>
    </rPh>
    <phoneticPr fontId="1"/>
  </si>
  <si>
    <t>不適用</t>
    <rPh sb="0" eb="1">
      <t>フ</t>
    </rPh>
    <rPh sb="1" eb="3">
      <t>テキヨウ</t>
    </rPh>
    <phoneticPr fontId="1"/>
  </si>
  <si>
    <t>軽症</t>
    <rPh sb="0" eb="2">
      <t>ケイショウ</t>
    </rPh>
    <phoneticPr fontId="1"/>
  </si>
  <si>
    <t>重態</t>
    <rPh sb="0" eb="2">
      <t>ジュウタイ</t>
    </rPh>
    <phoneticPr fontId="1"/>
  </si>
  <si>
    <t>活禽への接触歴及び活禽市場への暴露歴有り</t>
    <phoneticPr fontId="1"/>
  </si>
  <si>
    <t>活禽市場への暴露歴有り</t>
    <phoneticPr fontId="1"/>
  </si>
  <si>
    <t>活禽への接触歴有り</t>
    <phoneticPr fontId="1"/>
  </si>
  <si>
    <t>湖南省永州市</t>
    <phoneticPr fontId="1"/>
  </si>
  <si>
    <t>20211215
20211216</t>
    <phoneticPr fontId="1"/>
  </si>
  <si>
    <t>呉 X玉</t>
    <rPh sb="0" eb="1">
      <t>クレ</t>
    </rPh>
    <phoneticPr fontId="1"/>
  </si>
  <si>
    <t>広東省恵州市仲愷区</t>
    <rPh sb="0" eb="3">
      <t>カントンショウ</t>
    </rPh>
    <phoneticPr fontId="1"/>
  </si>
  <si>
    <t>20220107
20220108</t>
    <phoneticPr fontId="1"/>
  </si>
  <si>
    <r>
      <t>2014</t>
    </r>
    <r>
      <rPr>
        <sz val="24"/>
        <color rgb="FF000000"/>
        <rFont val="ＭＳ ゴシック"/>
        <family val="3"/>
        <charset val="128"/>
      </rPr>
      <t xml:space="preserve">年 </t>
    </r>
    <r>
      <rPr>
        <sz val="24"/>
        <color rgb="FF000000"/>
        <rFont val="Arial"/>
        <family val="2"/>
      </rPr>
      <t>2</t>
    </r>
    <r>
      <rPr>
        <sz val="24"/>
        <color rgb="FF000000"/>
        <rFont val="ＭＳ ゴシック"/>
        <family val="3"/>
        <charset val="128"/>
      </rPr>
      <t>人</t>
    </r>
  </si>
  <si>
    <t>2014年</t>
    <rPh sb="4" eb="5">
      <t>ネン</t>
    </rPh>
    <phoneticPr fontId="1"/>
  </si>
  <si>
    <r>
      <t>2015</t>
    </r>
    <r>
      <rPr>
        <sz val="24"/>
        <color rgb="FF000000"/>
        <rFont val="ＭＳ ゴシック"/>
        <family val="3"/>
        <charset val="128"/>
      </rPr>
      <t xml:space="preserve">年 </t>
    </r>
    <r>
      <rPr>
        <sz val="24"/>
        <color rgb="FF000000"/>
        <rFont val="Arial"/>
        <family val="2"/>
      </rPr>
      <t>3</t>
    </r>
    <r>
      <rPr>
        <sz val="24"/>
        <color rgb="FF000000"/>
        <rFont val="ＭＳ ゴシック"/>
        <family val="3"/>
        <charset val="128"/>
      </rPr>
      <t>人</t>
    </r>
  </si>
  <si>
    <t>2015年</t>
    <rPh sb="4" eb="5">
      <t>ネン</t>
    </rPh>
    <phoneticPr fontId="1"/>
  </si>
  <si>
    <r>
      <t>2016</t>
    </r>
    <r>
      <rPr>
        <sz val="24"/>
        <color rgb="FF000000"/>
        <rFont val="ＭＳ ゴシック"/>
        <family val="3"/>
        <charset val="128"/>
      </rPr>
      <t>年</t>
    </r>
    <r>
      <rPr>
        <sz val="24"/>
        <color rgb="FF000000"/>
        <rFont val="Arial"/>
        <family val="2"/>
      </rPr>
      <t>12</t>
    </r>
    <r>
      <rPr>
        <sz val="24"/>
        <color rgb="FF000000"/>
        <rFont val="ＭＳ ゴシック"/>
        <family val="3"/>
        <charset val="128"/>
      </rPr>
      <t>人</t>
    </r>
  </si>
  <si>
    <t>2016年</t>
    <rPh sb="4" eb="5">
      <t>ネン</t>
    </rPh>
    <phoneticPr fontId="1"/>
  </si>
  <si>
    <r>
      <t>2017</t>
    </r>
    <r>
      <rPr>
        <sz val="24"/>
        <color rgb="FF000000"/>
        <rFont val="ＭＳ ゴシック"/>
        <family val="3"/>
        <charset val="128"/>
      </rPr>
      <t>年</t>
    </r>
    <r>
      <rPr>
        <sz val="24"/>
        <color rgb="FF000000"/>
        <rFont val="Arial"/>
        <family val="2"/>
      </rPr>
      <t>1</t>
    </r>
    <r>
      <rPr>
        <sz val="24"/>
        <color rgb="FF000000"/>
        <rFont val="ＭＳ ゴシック"/>
        <family val="3"/>
        <charset val="128"/>
      </rPr>
      <t>人</t>
    </r>
  </si>
  <si>
    <t>2017年</t>
    <rPh sb="4" eb="5">
      <t>ネン</t>
    </rPh>
    <phoneticPr fontId="1"/>
  </si>
  <si>
    <r>
      <t>2018</t>
    </r>
    <r>
      <rPr>
        <sz val="24"/>
        <color rgb="FF000000"/>
        <rFont val="ＭＳ ゴシック"/>
        <family val="3"/>
        <charset val="128"/>
      </rPr>
      <t>年</t>
    </r>
    <r>
      <rPr>
        <sz val="24"/>
        <color rgb="FF000000"/>
        <rFont val="Arial"/>
        <family val="2"/>
      </rPr>
      <t>5</t>
    </r>
    <r>
      <rPr>
        <sz val="24"/>
        <color rgb="FF000000"/>
        <rFont val="ＭＳ ゴシック"/>
        <family val="3"/>
        <charset val="128"/>
      </rPr>
      <t>人</t>
    </r>
  </si>
  <si>
    <t>2018年</t>
    <rPh sb="4" eb="5">
      <t>ネン</t>
    </rPh>
    <phoneticPr fontId="1"/>
  </si>
  <si>
    <r>
      <t>2019</t>
    </r>
    <r>
      <rPr>
        <sz val="24"/>
        <color rgb="FF000000"/>
        <rFont val="ＭＳ ゴシック"/>
        <family val="3"/>
        <charset val="128"/>
      </rPr>
      <t>年</t>
    </r>
    <r>
      <rPr>
        <sz val="24"/>
        <color rgb="FF000000"/>
        <rFont val="Arial"/>
        <family val="2"/>
      </rPr>
      <t>1</t>
    </r>
    <r>
      <rPr>
        <sz val="24"/>
        <color rgb="FF000000"/>
        <rFont val="ＭＳ ゴシック"/>
        <family val="3"/>
        <charset val="128"/>
      </rPr>
      <t>人</t>
    </r>
  </si>
  <si>
    <t>2019年</t>
    <rPh sb="4" eb="5">
      <t>ネン</t>
    </rPh>
    <phoneticPr fontId="1"/>
  </si>
  <si>
    <r>
      <t>2020</t>
    </r>
    <r>
      <rPr>
        <sz val="24"/>
        <color rgb="FF000000"/>
        <rFont val="ＭＳ ゴシック"/>
        <family val="3"/>
        <charset val="128"/>
      </rPr>
      <t>年</t>
    </r>
    <r>
      <rPr>
        <sz val="24"/>
        <color rgb="FF000000"/>
        <rFont val="Arial"/>
        <family val="2"/>
      </rPr>
      <t>2</t>
    </r>
    <r>
      <rPr>
        <sz val="24"/>
        <color rgb="FF000000"/>
        <rFont val="ＭＳ ゴシック"/>
        <family val="3"/>
        <charset val="128"/>
      </rPr>
      <t>人</t>
    </r>
  </si>
  <si>
    <t>2020年</t>
    <rPh sb="4" eb="5">
      <t>ネン</t>
    </rPh>
    <phoneticPr fontId="1"/>
  </si>
  <si>
    <r>
      <t>2021</t>
    </r>
    <r>
      <rPr>
        <sz val="24"/>
        <color rgb="FF000000"/>
        <rFont val="ＭＳ ゴシック"/>
        <family val="3"/>
        <charset val="128"/>
      </rPr>
      <t>年</t>
    </r>
    <r>
      <rPr>
        <sz val="24"/>
        <color rgb="FF000000"/>
        <rFont val="Arial"/>
        <family val="2"/>
      </rPr>
      <t>31</t>
    </r>
    <r>
      <rPr>
        <sz val="24"/>
        <color rgb="FF000000"/>
        <rFont val="ＭＳ ゴシック"/>
        <family val="3"/>
        <charset val="128"/>
      </rPr>
      <t>人</t>
    </r>
  </si>
  <si>
    <t>2021年</t>
    <rPh sb="4" eb="5">
      <t>ネン</t>
    </rPh>
    <phoneticPr fontId="1"/>
  </si>
  <si>
    <r>
      <t>2022</t>
    </r>
    <r>
      <rPr>
        <sz val="24"/>
        <color rgb="FF000000"/>
        <rFont val="ＭＳ ゴシック"/>
        <family val="3"/>
        <charset val="128"/>
      </rPr>
      <t>年</t>
    </r>
    <r>
      <rPr>
        <sz val="24"/>
        <color rgb="FF000000"/>
        <rFont val="Arial"/>
        <family val="2"/>
      </rPr>
      <t>1</t>
    </r>
    <r>
      <rPr>
        <sz val="24"/>
        <color rgb="FF000000"/>
        <rFont val="ＭＳ ゴシック"/>
        <family val="3"/>
        <charset val="128"/>
      </rPr>
      <t>人</t>
    </r>
  </si>
  <si>
    <t>2022年</t>
    <rPh sb="4" eb="5">
      <t>ネン</t>
    </rPh>
    <phoneticPr fontId="1"/>
  </si>
  <si>
    <t>四川省瀘州市</t>
    <rPh sb="0" eb="3">
      <t>シセンショウ</t>
    </rPh>
    <rPh sb="3" eb="6">
      <t>ロシュウシ</t>
    </rPh>
    <phoneticPr fontId="1"/>
  </si>
  <si>
    <t>四川省楽山市</t>
    <rPh sb="0" eb="2">
      <t>シセン</t>
    </rPh>
    <rPh sb="2" eb="3">
      <t>ショウ</t>
    </rPh>
    <rPh sb="3" eb="6">
      <t>ラクザンシ</t>
    </rPh>
    <phoneticPr fontId="1"/>
  </si>
  <si>
    <t>浙江省杭州市</t>
    <rPh sb="0" eb="6">
      <t>セッコウショウクイシュウシ</t>
    </rPh>
    <phoneticPr fontId="1"/>
  </si>
  <si>
    <t>浙江</t>
    <rPh sb="0" eb="2">
      <t>セッコウ</t>
    </rPh>
    <phoneticPr fontId="1"/>
  </si>
  <si>
    <t>死亡</t>
    <rPh sb="0" eb="2">
      <t>シボウ</t>
    </rPh>
    <phoneticPr fontId="1"/>
  </si>
  <si>
    <t>危篤</t>
    <rPh sb="0" eb="2">
      <t>キトク</t>
    </rPh>
    <phoneticPr fontId="1"/>
  </si>
  <si>
    <t>重態</t>
    <rPh sb="0" eb="2">
      <t>ジュウタイ</t>
    </rPh>
    <phoneticPr fontId="1"/>
  </si>
  <si>
    <t>20220113
20220114</t>
    <phoneticPr fontId="1"/>
  </si>
  <si>
    <t>20220127
20220127</t>
    <phoneticPr fontId="1"/>
  </si>
  <si>
    <t>四川省閬中市</t>
    <phoneticPr fontId="1"/>
  </si>
  <si>
    <t>屠殺家禽への暴露歴あり</t>
    <rPh sb="0" eb="2">
      <t>トサツ</t>
    </rPh>
    <rPh sb="2" eb="4">
      <t>カキン</t>
    </rPh>
    <rPh sb="6" eb="8">
      <t>バクロ</t>
    </rPh>
    <rPh sb="8" eb="9">
      <t>レキ</t>
    </rPh>
    <phoneticPr fontId="1"/>
  </si>
  <si>
    <t>広西チワン族自治区百色市</t>
    <rPh sb="0" eb="2">
      <t>コウセイ</t>
    </rPh>
    <rPh sb="5" eb="6">
      <t>ゾク</t>
    </rPh>
    <rPh sb="6" eb="9">
      <t>ジチク</t>
    </rPh>
    <rPh sb="9" eb="10">
      <t>ヒャク</t>
    </rPh>
    <rPh sb="10" eb="11">
      <t>イロ</t>
    </rPh>
    <rPh sb="11" eb="12">
      <t>シ</t>
    </rPh>
    <phoneticPr fontId="1"/>
  </si>
  <si>
    <t>広西百色市</t>
    <rPh sb="0" eb="2">
      <t>コウセイ</t>
    </rPh>
    <rPh sb="2" eb="3">
      <t>ヒャク</t>
    </rPh>
    <rPh sb="3" eb="4">
      <t>イロ</t>
    </rPh>
    <rPh sb="4" eb="5">
      <t>シ</t>
    </rPh>
    <phoneticPr fontId="1"/>
  </si>
  <si>
    <t>20220217
20220216</t>
    <phoneticPr fontId="1"/>
  </si>
  <si>
    <t>江蘇省鎮江市</t>
    <rPh sb="0" eb="2">
      <t>コウソ</t>
    </rPh>
    <rPh sb="2" eb="3">
      <t>ショウ</t>
    </rPh>
    <rPh sb="3" eb="5">
      <t>チンコウ</t>
    </rPh>
    <rPh sb="5" eb="6">
      <t>シ</t>
    </rPh>
    <phoneticPr fontId="1"/>
  </si>
  <si>
    <t>活禽への接触歴あり</t>
    <rPh sb="0" eb="2">
      <t>カツキン</t>
    </rPh>
    <rPh sb="4" eb="6">
      <t>セッショク</t>
    </rPh>
    <rPh sb="6" eb="7">
      <t>レキ</t>
    </rPh>
    <phoneticPr fontId="1"/>
  </si>
  <si>
    <t>福建省福州市</t>
    <phoneticPr fontId="1"/>
  </si>
  <si>
    <t>江蘇省揚州市</t>
    <phoneticPr fontId="1"/>
  </si>
  <si>
    <t>四川省成都市</t>
    <phoneticPr fontId="1"/>
  </si>
  <si>
    <t>広西省河池市</t>
    <rPh sb="0" eb="2">
      <t>ヒロニシ</t>
    </rPh>
    <rPh sb="2" eb="3">
      <t>ショウ</t>
    </rPh>
    <rPh sb="3" eb="4">
      <t>カワ</t>
    </rPh>
    <rPh sb="4" eb="5">
      <t>イケ</t>
    </rPh>
    <rPh sb="5" eb="6">
      <t>シ</t>
    </rPh>
    <phoneticPr fontId="1"/>
  </si>
  <si>
    <t>病死家禽への暴露歴有り</t>
    <phoneticPr fontId="1"/>
  </si>
  <si>
    <t>2月10日死亡</t>
    <rPh sb="1" eb="2">
      <t>ガツ</t>
    </rPh>
    <rPh sb="4" eb="5">
      <t>ニチ</t>
    </rPh>
    <rPh sb="5" eb="7">
      <t>シボウ</t>
    </rPh>
    <phoneticPr fontId="1"/>
  </si>
  <si>
    <t>20220228
20220302</t>
    <phoneticPr fontId="1"/>
  </si>
  <si>
    <t>20220308
20220310</t>
    <phoneticPr fontId="1"/>
  </si>
  <si>
    <t>広西自治区柳州市</t>
    <phoneticPr fontId="1"/>
  </si>
  <si>
    <t>12月4日既に死亡</t>
    <rPh sb="2" eb="3">
      <t>ガツ</t>
    </rPh>
    <rPh sb="4" eb="5">
      <t>ニチ</t>
    </rPh>
    <rPh sb="5" eb="6">
      <t>スデ</t>
    </rPh>
    <rPh sb="7" eb="9">
      <t>シボウ</t>
    </rPh>
    <phoneticPr fontId="1"/>
  </si>
  <si>
    <t>12月3日既に死亡</t>
    <rPh sb="2" eb="3">
      <t>ガツ</t>
    </rPh>
    <rPh sb="4" eb="5">
      <t>ニチ</t>
    </rPh>
    <rPh sb="5" eb="6">
      <t>スデ</t>
    </rPh>
    <rPh sb="7" eb="9">
      <t>シボウ</t>
    </rPh>
    <phoneticPr fontId="1"/>
  </si>
  <si>
    <t>江西省南昌市</t>
    <rPh sb="0" eb="6">
      <t>コウセイショウナンショウシ</t>
    </rPh>
    <phoneticPr fontId="1"/>
  </si>
  <si>
    <t>20220315
20220316</t>
    <phoneticPr fontId="1"/>
  </si>
  <si>
    <t>男性</t>
    <rPh sb="0" eb="2">
      <t>ダンセイ</t>
    </rPh>
    <phoneticPr fontId="1"/>
  </si>
  <si>
    <t>河南省濮陽市</t>
    <rPh sb="0" eb="5">
      <t>カナンショウボクヨウ</t>
    </rPh>
    <rPh sb="5" eb="6">
      <t>シ</t>
    </rPh>
    <phoneticPr fontId="1"/>
  </si>
  <si>
    <t>河南</t>
    <rPh sb="0" eb="2">
      <t>カナン</t>
    </rPh>
    <phoneticPr fontId="1"/>
  </si>
  <si>
    <t>江蘇省鎮江市</t>
    <rPh sb="0" eb="6">
      <t>コウソショウチンコウシ</t>
    </rPh>
    <phoneticPr fontId="1"/>
  </si>
  <si>
    <t>20220409
20220409</t>
    <phoneticPr fontId="1"/>
  </si>
  <si>
    <t>20220406
20220407</t>
    <phoneticPr fontId="1"/>
  </si>
  <si>
    <t>四川省徳陽市</t>
    <rPh sb="0" eb="3">
      <t>シセンショウ</t>
    </rPh>
    <rPh sb="3" eb="6">
      <t>トクヨウシ</t>
    </rPh>
    <phoneticPr fontId="1"/>
  </si>
  <si>
    <t>20220420
20220421</t>
    <phoneticPr fontId="1"/>
  </si>
  <si>
    <t>広西自治区百色市</t>
    <rPh sb="5" eb="6">
      <t>ヒャク</t>
    </rPh>
    <rPh sb="6" eb="7">
      <t>イロ</t>
    </rPh>
    <phoneticPr fontId="1"/>
  </si>
  <si>
    <t>4月24日既に死亡</t>
    <rPh sb="1" eb="2">
      <t>ガツ</t>
    </rPh>
    <rPh sb="4" eb="5">
      <t>ニチ</t>
    </rPh>
    <rPh sb="5" eb="6">
      <t>スデ</t>
    </rPh>
    <rPh sb="7" eb="9">
      <t>シボウ</t>
    </rPh>
    <phoneticPr fontId="1"/>
  </si>
  <si>
    <t>20220518
20220518</t>
    <phoneticPr fontId="1"/>
  </si>
  <si>
    <t>江西省贛州市</t>
    <phoneticPr fontId="1"/>
  </si>
  <si>
    <t>20220627
20220627</t>
    <phoneticPr fontId="1"/>
  </si>
  <si>
    <t>女児</t>
    <rPh sb="0" eb="2">
      <t>ジョジ</t>
    </rPh>
    <phoneticPr fontId="1"/>
  </si>
  <si>
    <t>広西自治区南寧市</t>
    <rPh sb="0" eb="2">
      <t>コウセイ</t>
    </rPh>
    <rPh sb="2" eb="5">
      <t>ジチク</t>
    </rPh>
    <rPh sb="5" eb="8">
      <t>ナンネイシ</t>
    </rPh>
    <phoneticPr fontId="1"/>
  </si>
  <si>
    <t>活禽市場への訪問、活禽との接触歴あり</t>
    <rPh sb="0" eb="4">
      <t>カツキンシジョウ</t>
    </rPh>
    <rPh sb="6" eb="8">
      <t>ホウモン</t>
    </rPh>
    <rPh sb="9" eb="11">
      <t>カツキン</t>
    </rPh>
    <rPh sb="13" eb="15">
      <t>セッショク</t>
    </rPh>
    <rPh sb="15" eb="16">
      <t>レキ</t>
    </rPh>
    <phoneticPr fontId="1"/>
  </si>
  <si>
    <t>重篤</t>
    <rPh sb="0" eb="2">
      <t>ジュウトク</t>
    </rPh>
    <phoneticPr fontId="1"/>
  </si>
  <si>
    <t>20220915
20220918</t>
    <phoneticPr fontId="1"/>
  </si>
  <si>
    <t>男児</t>
    <rPh sb="0" eb="2">
      <t>ダンジ</t>
    </rPh>
    <phoneticPr fontId="1"/>
  </si>
  <si>
    <t>20221021
20221021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</si>
</sst>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yyyy&quot;年&quot;m&quot;月&quot;d&quot;日&quot;\ &quot;時点での情報に基づくものです&quot;"/>
    <numFmt numFmtId="178" formatCode="0&quot;人&quot;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8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34"/>
      <scheme val="minor"/>
    </font>
    <font>
      <b/>
      <sz val="11"/>
      <color rgb="FF0000FF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34"/>
      <scheme val="minor"/>
    </font>
    <font>
      <b/>
      <sz val="11"/>
      <color rgb="FFFF0000"/>
      <name val="ＭＳ Ｐゴシック"/>
      <family val="3"/>
      <charset val="134"/>
      <scheme val="minor"/>
    </font>
    <font>
      <sz val="11"/>
      <name val="ＭＳ Ｐゴシック"/>
      <family val="3"/>
      <charset val="128"/>
      <scheme val="minor"/>
    </font>
    <font>
      <b/>
      <sz val="14"/>
      <color rgb="FFFF0000"/>
      <name val="Times New Roman"/>
      <family val="1"/>
    </font>
    <font>
      <b/>
      <sz val="16"/>
      <color rgb="FFFF0000"/>
      <name val="Times New Roman"/>
      <family val="1"/>
    </font>
    <font>
      <sz val="10.5"/>
      <name val="ＭＳ 明朝"/>
      <family val="1"/>
      <charset val="128"/>
    </font>
    <font>
      <b/>
      <sz val="14"/>
      <color theme="1"/>
      <name val="Times New Roman"/>
      <family val="1"/>
    </font>
    <font>
      <sz val="24"/>
      <color rgb="FF000000"/>
      <name val="Arial"/>
      <family val="2"/>
    </font>
    <font>
      <sz val="24"/>
      <color rgb="FF00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13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4" fillId="0" borderId="31" xfId="0" applyFont="1" applyBorder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2" xfId="0" applyFont="1" applyBorder="1">
      <alignment vertical="center"/>
    </xf>
    <xf numFmtId="0" fontId="4" fillId="0" borderId="33" xfId="0" applyFont="1" applyBorder="1">
      <alignment vertical="center"/>
    </xf>
    <xf numFmtId="0" fontId="4" fillId="0" borderId="34" xfId="0" applyFont="1" applyBorder="1">
      <alignment vertical="center"/>
    </xf>
    <xf numFmtId="0" fontId="3" fillId="0" borderId="0" xfId="0" applyFont="1">
      <alignment vertical="center"/>
    </xf>
    <xf numFmtId="0" fontId="7" fillId="0" borderId="13" xfId="0" applyFont="1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>
      <alignment vertical="center"/>
    </xf>
    <xf numFmtId="0" fontId="4" fillId="0" borderId="39" xfId="0" applyFont="1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3" fillId="0" borderId="3" xfId="0" applyFont="1" applyBorder="1">
      <alignment vertical="center"/>
    </xf>
    <xf numFmtId="0" fontId="12" fillId="0" borderId="3" xfId="0" applyFont="1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0" fontId="0" fillId="0" borderId="46" xfId="0" applyBorder="1" applyAlignment="1">
      <alignment vertical="center" wrapText="1"/>
    </xf>
    <xf numFmtId="0" fontId="0" fillId="0" borderId="46" xfId="0" applyBorder="1" applyAlignment="1">
      <alignment horizontal="center" vertical="center"/>
    </xf>
    <xf numFmtId="0" fontId="0" fillId="0" borderId="47" xfId="0" applyBorder="1">
      <alignment vertical="center"/>
    </xf>
    <xf numFmtId="0" fontId="4" fillId="0" borderId="45" xfId="0" applyFont="1" applyBorder="1">
      <alignment vertical="center"/>
    </xf>
    <xf numFmtId="0" fontId="4" fillId="0" borderId="46" xfId="0" applyFont="1" applyBorder="1">
      <alignment vertical="center"/>
    </xf>
    <xf numFmtId="0" fontId="4" fillId="0" borderId="48" xfId="0" applyFont="1" applyBorder="1">
      <alignment vertical="center"/>
    </xf>
    <xf numFmtId="0" fontId="4" fillId="0" borderId="47" xfId="0" applyFont="1" applyBorder="1">
      <alignment vertical="center"/>
    </xf>
    <xf numFmtId="0" fontId="0" fillId="0" borderId="47" xfId="0" applyBorder="1" applyAlignment="1">
      <alignment vertical="center" wrapText="1"/>
    </xf>
    <xf numFmtId="0" fontId="0" fillId="2" borderId="44" xfId="0" applyFill="1" applyBorder="1">
      <alignment vertical="center"/>
    </xf>
    <xf numFmtId="0" fontId="7" fillId="2" borderId="13" xfId="0" applyFont="1" applyFill="1" applyBorder="1">
      <alignment vertical="center"/>
    </xf>
    <xf numFmtId="0" fontId="0" fillId="2" borderId="45" xfId="0" applyFill="1" applyBorder="1">
      <alignment vertical="center"/>
    </xf>
    <xf numFmtId="0" fontId="0" fillId="2" borderId="46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46" xfId="0" applyFill="1" applyBorder="1" applyAlignment="1">
      <alignment vertical="center" wrapText="1"/>
    </xf>
    <xf numFmtId="0" fontId="0" fillId="2" borderId="46" xfId="0" applyFill="1" applyBorder="1" applyAlignment="1">
      <alignment horizontal="center" vertical="center"/>
    </xf>
    <xf numFmtId="0" fontId="0" fillId="2" borderId="47" xfId="0" applyFill="1" applyBorder="1" applyAlignment="1">
      <alignment vertical="center" wrapText="1"/>
    </xf>
    <xf numFmtId="0" fontId="0" fillId="2" borderId="0" xfId="0" applyFill="1">
      <alignment vertical="center"/>
    </xf>
    <xf numFmtId="0" fontId="3" fillId="2" borderId="0" xfId="0" applyFont="1" applyFill="1">
      <alignment vertical="center"/>
    </xf>
    <xf numFmtId="0" fontId="0" fillId="2" borderId="13" xfId="0" applyFill="1" applyBorder="1">
      <alignment vertical="center"/>
    </xf>
    <xf numFmtId="0" fontId="0" fillId="2" borderId="19" xfId="0" applyFill="1" applyBorder="1">
      <alignment vertical="center"/>
    </xf>
    <xf numFmtId="0" fontId="0" fillId="2" borderId="3" xfId="0" applyFill="1" applyBorder="1" applyAlignment="1">
      <alignment vertical="center" wrapText="1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>
      <alignment vertical="center"/>
    </xf>
    <xf numFmtId="0" fontId="0" fillId="2" borderId="3" xfId="0" applyFill="1" applyBorder="1" applyAlignment="1">
      <alignment horizontal="center" vertical="center" wrapText="1"/>
    </xf>
    <xf numFmtId="0" fontId="0" fillId="2" borderId="8" xfId="0" applyFill="1" applyBorder="1" applyAlignment="1">
      <alignment vertical="center" wrapText="1"/>
    </xf>
    <xf numFmtId="0" fontId="0" fillId="2" borderId="15" xfId="0" applyFill="1" applyBorder="1">
      <alignment vertical="center"/>
    </xf>
    <xf numFmtId="0" fontId="0" fillId="2" borderId="21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23" xfId="0" applyFill="1" applyBorder="1" applyAlignment="1">
      <alignment vertical="center" wrapText="1"/>
    </xf>
    <xf numFmtId="0" fontId="0" fillId="2" borderId="23" xfId="0" applyFill="1" applyBorder="1">
      <alignment vertical="center"/>
    </xf>
    <xf numFmtId="0" fontId="6" fillId="2" borderId="23" xfId="0" applyFont="1" applyFill="1" applyBorder="1" applyAlignment="1">
      <alignment vertical="center" wrapText="1"/>
    </xf>
    <xf numFmtId="0" fontId="0" fillId="2" borderId="23" xfId="0" applyFill="1" applyBorder="1" applyAlignment="1">
      <alignment horizontal="center" vertical="center"/>
    </xf>
    <xf numFmtId="0" fontId="0" fillId="2" borderId="22" xfId="0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50" xfId="0" applyBorder="1">
      <alignment vertical="center"/>
    </xf>
    <xf numFmtId="0" fontId="0" fillId="0" borderId="51" xfId="0" applyBorder="1">
      <alignment vertical="center"/>
    </xf>
    <xf numFmtId="0" fontId="0" fillId="0" borderId="52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13" fillId="0" borderId="24" xfId="0" applyFont="1" applyBorder="1">
      <alignment vertical="center"/>
    </xf>
    <xf numFmtId="0" fontId="13" fillId="0" borderId="29" xfId="0" applyFont="1" applyBorder="1">
      <alignment vertical="center"/>
    </xf>
    <xf numFmtId="0" fontId="14" fillId="0" borderId="24" xfId="0" applyFont="1" applyBorder="1">
      <alignment vertical="center"/>
    </xf>
    <xf numFmtId="0" fontId="14" fillId="0" borderId="29" xfId="0" applyFont="1" applyBorder="1">
      <alignment vertical="center"/>
    </xf>
    <xf numFmtId="0" fontId="15" fillId="0" borderId="0" xfId="0" applyFont="1" applyAlignment="1">
      <alignment vertical="center" wrapText="1"/>
    </xf>
    <xf numFmtId="0" fontId="9" fillId="0" borderId="47" xfId="0" applyFont="1" applyBorder="1">
      <alignment vertical="center"/>
    </xf>
    <xf numFmtId="0" fontId="9" fillId="2" borderId="47" xfId="0" applyFont="1" applyFill="1" applyBorder="1">
      <alignment vertical="center"/>
    </xf>
    <xf numFmtId="0" fontId="9" fillId="0" borderId="8" xfId="0" applyFont="1" applyBorder="1">
      <alignment vertical="center"/>
    </xf>
    <xf numFmtId="0" fontId="9" fillId="2" borderId="8" xfId="0" applyFont="1" applyFill="1" applyBorder="1">
      <alignment vertical="center"/>
    </xf>
    <xf numFmtId="0" fontId="9" fillId="2" borderId="22" xfId="0" applyFont="1" applyFill="1" applyBorder="1">
      <alignment vertical="center"/>
    </xf>
    <xf numFmtId="0" fontId="13" fillId="0" borderId="45" xfId="0" applyFont="1" applyBorder="1">
      <alignment vertical="center"/>
    </xf>
    <xf numFmtId="0" fontId="13" fillId="0" borderId="48" xfId="0" applyFont="1" applyBorder="1">
      <alignment vertical="center"/>
    </xf>
    <xf numFmtId="0" fontId="13" fillId="0" borderId="46" xfId="0" applyFont="1" applyBorder="1">
      <alignment vertical="center"/>
    </xf>
    <xf numFmtId="0" fontId="13" fillId="0" borderId="47" xfId="0" applyFont="1" applyBorder="1">
      <alignment vertical="center"/>
    </xf>
    <xf numFmtId="0" fontId="16" fillId="0" borderId="0" xfId="0" applyFont="1">
      <alignment vertical="center"/>
    </xf>
    <xf numFmtId="0" fontId="13" fillId="0" borderId="0" xfId="0" applyFont="1">
      <alignment vertical="center"/>
    </xf>
    <xf numFmtId="0" fontId="13" fillId="2" borderId="45" xfId="0" applyFont="1" applyFill="1" applyBorder="1">
      <alignment vertical="center"/>
    </xf>
    <xf numFmtId="0" fontId="13" fillId="2" borderId="46" xfId="0" applyFont="1" applyFill="1" applyBorder="1">
      <alignment vertical="center"/>
    </xf>
    <xf numFmtId="0" fontId="13" fillId="2" borderId="48" xfId="0" applyFont="1" applyFill="1" applyBorder="1">
      <alignment vertical="center"/>
    </xf>
    <xf numFmtId="0" fontId="13" fillId="2" borderId="47" xfId="0" applyFont="1" applyFill="1" applyBorder="1">
      <alignment vertical="center"/>
    </xf>
    <xf numFmtId="0" fontId="16" fillId="2" borderId="0" xfId="0" applyFont="1" applyFill="1">
      <alignment vertical="center"/>
    </xf>
    <xf numFmtId="0" fontId="13" fillId="2" borderId="0" xfId="0" applyFont="1" applyFill="1">
      <alignment vertical="center"/>
    </xf>
    <xf numFmtId="0" fontId="13" fillId="0" borderId="19" xfId="0" applyFont="1" applyBorder="1">
      <alignment vertical="center"/>
    </xf>
    <xf numFmtId="0" fontId="13" fillId="0" borderId="3" xfId="0" applyFont="1" applyBorder="1">
      <alignment vertical="center"/>
    </xf>
    <xf numFmtId="0" fontId="13" fillId="0" borderId="40" xfId="0" applyFont="1" applyBorder="1">
      <alignment vertical="center"/>
    </xf>
    <xf numFmtId="0" fontId="13" fillId="0" borderId="8" xfId="0" applyFont="1" applyBorder="1">
      <alignment vertical="center"/>
    </xf>
    <xf numFmtId="0" fontId="13" fillId="2" borderId="19" xfId="0" applyFont="1" applyFill="1" applyBorder="1">
      <alignment vertical="center"/>
    </xf>
    <xf numFmtId="0" fontId="13" fillId="2" borderId="3" xfId="0" applyFont="1" applyFill="1" applyBorder="1">
      <alignment vertical="center"/>
    </xf>
    <xf numFmtId="0" fontId="13" fillId="2" borderId="40" xfId="0" applyFont="1" applyFill="1" applyBorder="1">
      <alignment vertical="center"/>
    </xf>
    <xf numFmtId="0" fontId="13" fillId="2" borderId="8" xfId="0" applyFont="1" applyFill="1" applyBorder="1">
      <alignment vertical="center"/>
    </xf>
    <xf numFmtId="0" fontId="13" fillId="2" borderId="35" xfId="0" applyFont="1" applyFill="1" applyBorder="1">
      <alignment vertical="center"/>
    </xf>
    <xf numFmtId="0" fontId="13" fillId="2" borderId="23" xfId="0" applyFont="1" applyFill="1" applyBorder="1">
      <alignment vertical="center"/>
    </xf>
    <xf numFmtId="0" fontId="13" fillId="2" borderId="41" xfId="0" applyFont="1" applyFill="1" applyBorder="1">
      <alignment vertical="center"/>
    </xf>
    <xf numFmtId="0" fontId="13" fillId="2" borderId="22" xfId="0" applyFont="1" applyFill="1" applyBorder="1">
      <alignment vertical="center"/>
    </xf>
    <xf numFmtId="0" fontId="0" fillId="2" borderId="50" xfId="0" applyFill="1" applyBorder="1" applyAlignment="1">
      <alignment vertical="center" wrapText="1"/>
    </xf>
    <xf numFmtId="0" fontId="0" fillId="2" borderId="51" xfId="0" applyFill="1" applyBorder="1" applyAlignment="1">
      <alignment vertical="center" wrapText="1"/>
    </xf>
    <xf numFmtId="0" fontId="17" fillId="0" borderId="0" xfId="0" applyFont="1" applyAlignment="1">
      <alignment horizontal="left" vertical="center" readingOrder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176" fontId="9" fillId="0" borderId="0" xfId="0" applyNumberFormat="1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78" fontId="5" fillId="0" borderId="36" xfId="0" applyNumberFormat="1" applyFont="1" applyBorder="1" applyAlignment="1">
      <alignment horizontal="center" vertical="center"/>
    </xf>
    <xf numFmtId="178" fontId="5" fillId="0" borderId="37" xfId="0" applyNumberFormat="1" applyFont="1" applyBorder="1" applyAlignment="1">
      <alignment horizontal="center" vertical="center"/>
    </xf>
    <xf numFmtId="178" fontId="5" fillId="0" borderId="38" xfId="0" applyNumberFormat="1" applyFont="1" applyBorder="1" applyAlignment="1">
      <alignment horizontal="center" vertical="center"/>
    </xf>
    <xf numFmtId="177" fontId="9" fillId="0" borderId="0" xfId="0" applyNumberFormat="1" applyFont="1" applyAlignment="1">
      <alignment horizontal="left" vertical="center"/>
    </xf>
    <xf numFmtId="0" fontId="8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H5N6</a:t>
            </a:r>
            <a:r>
              <a:rPr lang="ja-JP" altLang="en-US"/>
              <a:t>発症者数推移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2692038495188102E-2"/>
          <c:y val="2.5428331875182269E-2"/>
          <c:w val="0.94296697287839015"/>
          <c:h val="0.87143153980752408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'Sheet1 (2)'!$G$4:$G$12</c:f>
              <c:strCache>
                <c:ptCount val="9"/>
                <c:pt idx="0">
                  <c:v>2014年</c:v>
                </c:pt>
                <c:pt idx="1">
                  <c:v>2015年</c:v>
                </c:pt>
                <c:pt idx="2">
                  <c:v>2016年</c:v>
                </c:pt>
                <c:pt idx="3">
                  <c:v>2017年</c:v>
                </c:pt>
                <c:pt idx="4">
                  <c:v>2018年</c:v>
                </c:pt>
                <c:pt idx="5">
                  <c:v>2019年</c:v>
                </c:pt>
                <c:pt idx="6">
                  <c:v>2020年</c:v>
                </c:pt>
                <c:pt idx="7">
                  <c:v>2021年</c:v>
                </c:pt>
                <c:pt idx="8">
                  <c:v>2022年</c:v>
                </c:pt>
              </c:strCache>
            </c:strRef>
          </c:cat>
          <c:val>
            <c:numRef>
              <c:f>'Sheet1 (2)'!$H$4:$H$12</c:f>
              <c:numCache>
                <c:formatCode>General</c:formatCode>
                <c:ptCount val="9"/>
                <c:pt idx="0">
                  <c:v>2</c:v>
                </c:pt>
                <c:pt idx="1">
                  <c:v>3</c:v>
                </c:pt>
                <c:pt idx="2">
                  <c:v>12</c:v>
                </c:pt>
                <c:pt idx="3">
                  <c:v>1</c:v>
                </c:pt>
                <c:pt idx="4">
                  <c:v>5</c:v>
                </c:pt>
                <c:pt idx="5">
                  <c:v>1</c:v>
                </c:pt>
                <c:pt idx="6">
                  <c:v>2</c:v>
                </c:pt>
                <c:pt idx="7">
                  <c:v>31</c:v>
                </c:pt>
                <c:pt idx="8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43-4B53-82F1-E31FC8A731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7210504"/>
        <c:axId val="877212144"/>
      </c:lineChart>
      <c:catAx>
        <c:axId val="877210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7212144"/>
        <c:crosses val="autoZero"/>
        <c:auto val="1"/>
        <c:lblAlgn val="ctr"/>
        <c:lblOffset val="100"/>
        <c:noMultiLvlLbl val="0"/>
      </c:catAx>
      <c:valAx>
        <c:axId val="877212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7210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273050</xdr:colOff>
      <xdr:row>4</xdr:row>
      <xdr:rowOff>358775</xdr:rowOff>
    </xdr:from>
    <xdr:to>
      <xdr:col>12</xdr:col>
      <xdr:colOff>222250</xdr:colOff>
      <xdr:row>12</xdr:row>
      <xdr:rowOff>104775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2FF28BA-6344-4FDA-9303-5C0C1F16F0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A95"/>
  <sheetViews>
    <sheetView tabSelected="1" view="pageBreakPreview" topLeftCell="B1" zoomScaleNormal="100" zoomScaleSheetLayoutView="100" workbookViewId="0">
      <pane xSplit="5" ySplit="9" topLeftCell="L10" activePane="bottomRight" state="frozen"/>
      <selection activeCell="B1" sqref="B1"/>
      <selection pane="topRight" activeCell="F1" sqref="F1"/>
      <selection pane="bottomLeft" activeCell="B10" sqref="B10"/>
      <selection pane="bottomRight" activeCell="W15" sqref="W15"/>
    </sheetView>
  </sheetViews>
  <sheetFormatPr defaultRowHeight="13" x14ac:dyDescent="0.2"/>
  <cols>
    <col min="1" max="1" width="4.81640625" customWidth="1"/>
    <col min="2" max="2" width="3.81640625" bestFit="1" customWidth="1"/>
    <col min="3" max="3" width="3.81640625" customWidth="1"/>
    <col min="4" max="4" width="5" bestFit="1" customWidth="1"/>
    <col min="5" max="5" width="4.90625" bestFit="1" customWidth="1"/>
    <col min="6" max="6" width="6.81640625" bestFit="1" customWidth="1"/>
    <col min="7" max="7" width="34.1796875" bestFit="1" customWidth="1"/>
    <col min="8" max="8" width="19" bestFit="1" customWidth="1"/>
    <col min="9" max="9" width="9.81640625" bestFit="1" customWidth="1"/>
    <col min="10" max="10" width="9.90625" bestFit="1" customWidth="1"/>
    <col min="11" max="11" width="9.81640625" bestFit="1" customWidth="1"/>
    <col min="12" max="12" width="10.6328125" customWidth="1"/>
    <col min="13" max="13" width="10" bestFit="1" customWidth="1"/>
    <col min="14" max="14" width="36.54296875" style="12" customWidth="1"/>
    <col min="15" max="15" width="24.6328125" style="12" customWidth="1"/>
    <col min="16" max="16" width="4.90625" style="14" bestFit="1" customWidth="1"/>
    <col min="17" max="17" width="9.90625" bestFit="1" customWidth="1"/>
    <col min="18" max="18" width="12.81640625" customWidth="1"/>
    <col min="19" max="19" width="3.08984375" customWidth="1"/>
    <col min="20" max="20" width="8.90625" bestFit="1" customWidth="1"/>
    <col min="21" max="22" width="6.81640625" bestFit="1" customWidth="1"/>
    <col min="23" max="23" width="6.81640625" customWidth="1"/>
    <col min="24" max="25" width="6.81640625" bestFit="1" customWidth="1"/>
    <col min="26" max="35" width="6.81640625" customWidth="1"/>
    <col min="36" max="36" width="2.08984375" bestFit="1" customWidth="1"/>
    <col min="37" max="37" width="3.08984375" customWidth="1"/>
    <col min="38" max="38" width="7.81640625" bestFit="1" customWidth="1"/>
    <col min="39" max="40" width="6.81640625" bestFit="1" customWidth="1"/>
    <col min="41" max="41" width="6.81640625" customWidth="1"/>
    <col min="42" max="43" width="6.81640625" bestFit="1" customWidth="1"/>
    <col min="44" max="51" width="6.81640625" customWidth="1"/>
    <col min="52" max="52" width="2.08984375" bestFit="1" customWidth="1"/>
  </cols>
  <sheetData>
    <row r="1" spans="2:53" x14ac:dyDescent="0.2">
      <c r="B1" s="121" t="s">
        <v>13</v>
      </c>
      <c r="C1" s="121"/>
      <c r="D1" s="121"/>
      <c r="E1" s="122">
        <v>44855</v>
      </c>
      <c r="F1" s="122"/>
      <c r="G1" s="122"/>
    </row>
    <row r="2" spans="2:53" x14ac:dyDescent="0.2">
      <c r="O2" s="123" t="s">
        <v>15</v>
      </c>
      <c r="P2" s="123"/>
      <c r="Q2" s="123"/>
      <c r="R2" s="123"/>
    </row>
    <row r="3" spans="2:53" x14ac:dyDescent="0.2">
      <c r="O3" s="123" t="s">
        <v>14</v>
      </c>
      <c r="P3" s="123"/>
      <c r="Q3" s="123"/>
      <c r="R3" s="123"/>
    </row>
    <row r="4" spans="2:53" x14ac:dyDescent="0.2">
      <c r="B4" s="120" t="s">
        <v>101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T4" s="120" t="s">
        <v>102</v>
      </c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</row>
    <row r="5" spans="2:53" x14ac:dyDescent="0.2"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</row>
    <row r="6" spans="2:53" ht="17" thickBot="1" x14ac:dyDescent="0.25">
      <c r="F6" t="s">
        <v>16</v>
      </c>
      <c r="G6" s="135">
        <f>+E1</f>
        <v>44855</v>
      </c>
      <c r="H6" s="135"/>
      <c r="I6" s="135"/>
      <c r="T6" s="136" t="s">
        <v>46</v>
      </c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L6" s="136" t="s">
        <v>47</v>
      </c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</row>
    <row r="7" spans="2:53" ht="13.25" customHeight="1" thickBot="1" x14ac:dyDescent="0.25">
      <c r="G7" s="26"/>
      <c r="T7" s="132">
        <f>SUM(U9:AJ9)</f>
        <v>81</v>
      </c>
      <c r="U7" s="129" t="s">
        <v>168</v>
      </c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1"/>
      <c r="AL7" s="132">
        <f>SUM(AM9:AZ9)</f>
        <v>19</v>
      </c>
      <c r="AM7" s="129" t="s">
        <v>20</v>
      </c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1"/>
    </row>
    <row r="8" spans="2:53" ht="12.75" customHeight="1" x14ac:dyDescent="0.2">
      <c r="B8" s="118" t="s">
        <v>12</v>
      </c>
      <c r="C8" s="36"/>
      <c r="D8" s="125" t="s">
        <v>6</v>
      </c>
      <c r="E8" s="124"/>
      <c r="F8" s="124"/>
      <c r="G8" s="124" t="s">
        <v>10</v>
      </c>
      <c r="H8" s="124" t="s">
        <v>0</v>
      </c>
      <c r="I8" s="124"/>
      <c r="J8" s="31"/>
      <c r="K8" s="31"/>
      <c r="L8" s="31"/>
      <c r="M8" s="31"/>
      <c r="N8" s="127" t="s">
        <v>4</v>
      </c>
      <c r="O8" s="127" t="s">
        <v>11</v>
      </c>
      <c r="P8" s="127" t="s">
        <v>45</v>
      </c>
      <c r="Q8" s="137" t="s">
        <v>5</v>
      </c>
      <c r="R8" s="138"/>
      <c r="T8" s="133"/>
      <c r="U8" s="20" t="s">
        <v>36</v>
      </c>
      <c r="V8" s="21" t="s">
        <v>17</v>
      </c>
      <c r="W8" s="21" t="s">
        <v>125</v>
      </c>
      <c r="X8" s="21" t="s">
        <v>39</v>
      </c>
      <c r="Y8" s="21" t="s">
        <v>18</v>
      </c>
      <c r="Z8" s="21" t="s">
        <v>163</v>
      </c>
      <c r="AA8" s="21" t="s">
        <v>84</v>
      </c>
      <c r="AB8" s="21" t="s">
        <v>85</v>
      </c>
      <c r="AC8" s="21" t="s">
        <v>88</v>
      </c>
      <c r="AD8" s="21" t="s">
        <v>144</v>
      </c>
      <c r="AE8" s="21" t="s">
        <v>188</v>
      </c>
      <c r="AF8" s="21" t="s">
        <v>190</v>
      </c>
      <c r="AG8" s="21" t="s">
        <v>329</v>
      </c>
      <c r="AH8" s="21" t="s">
        <v>301</v>
      </c>
      <c r="AI8" s="21" t="s">
        <v>168</v>
      </c>
      <c r="AJ8" s="22"/>
      <c r="AL8" s="133"/>
      <c r="AM8" s="20" t="s">
        <v>36</v>
      </c>
      <c r="AN8" s="21" t="s">
        <v>17</v>
      </c>
      <c r="AO8" s="21" t="s">
        <v>125</v>
      </c>
      <c r="AP8" s="21" t="s">
        <v>39</v>
      </c>
      <c r="AQ8" s="21" t="s">
        <v>18</v>
      </c>
      <c r="AR8" s="21" t="s">
        <v>163</v>
      </c>
      <c r="AS8" s="21" t="s">
        <v>84</v>
      </c>
      <c r="AT8" s="21" t="s">
        <v>85</v>
      </c>
      <c r="AU8" s="21" t="s">
        <v>88</v>
      </c>
      <c r="AV8" s="21" t="s">
        <v>144</v>
      </c>
      <c r="AW8" s="21" t="s">
        <v>189</v>
      </c>
      <c r="AX8" s="21" t="s">
        <v>190</v>
      </c>
      <c r="AY8" s="21" t="s">
        <v>168</v>
      </c>
      <c r="AZ8" s="22"/>
    </row>
    <row r="9" spans="2:53" ht="31.5" customHeight="1" thickBot="1" x14ac:dyDescent="0.25">
      <c r="B9" s="119"/>
      <c r="C9" s="37"/>
      <c r="D9" s="28" t="s">
        <v>7</v>
      </c>
      <c r="E9" s="18" t="s">
        <v>9</v>
      </c>
      <c r="F9" s="18" t="s">
        <v>8</v>
      </c>
      <c r="G9" s="126"/>
      <c r="H9" s="18" t="s">
        <v>1</v>
      </c>
      <c r="I9" s="18" t="s">
        <v>2</v>
      </c>
      <c r="J9" s="18" t="s">
        <v>3</v>
      </c>
      <c r="K9" s="18" t="s">
        <v>19</v>
      </c>
      <c r="L9" s="18" t="s">
        <v>27</v>
      </c>
      <c r="M9" s="18" t="s">
        <v>31</v>
      </c>
      <c r="N9" s="128"/>
      <c r="O9" s="128"/>
      <c r="P9" s="126"/>
      <c r="Q9" s="1" t="s">
        <v>2</v>
      </c>
      <c r="R9" s="35" t="s">
        <v>130</v>
      </c>
      <c r="T9" s="134"/>
      <c r="U9" s="81">
        <f t="shared" ref="U9:AJ9" si="0">SUM(U10:U95)</f>
        <v>12</v>
      </c>
      <c r="V9" s="82">
        <f t="shared" si="0"/>
        <v>12</v>
      </c>
      <c r="W9" s="82">
        <f t="shared" si="0"/>
        <v>20</v>
      </c>
      <c r="X9" s="82">
        <f t="shared" si="0"/>
        <v>2</v>
      </c>
      <c r="Y9" s="82">
        <f t="shared" si="0"/>
        <v>3</v>
      </c>
      <c r="Z9" s="82">
        <f t="shared" si="0"/>
        <v>5</v>
      </c>
      <c r="AA9" s="82">
        <f t="shared" si="0"/>
        <v>1</v>
      </c>
      <c r="AB9" s="82">
        <f t="shared" si="0"/>
        <v>14</v>
      </c>
      <c r="AC9" s="82">
        <f t="shared" si="0"/>
        <v>2</v>
      </c>
      <c r="AD9" s="82">
        <f t="shared" si="0"/>
        <v>2</v>
      </c>
      <c r="AE9" s="82">
        <f t="shared" si="0"/>
        <v>3</v>
      </c>
      <c r="AF9" s="82">
        <f t="shared" si="0"/>
        <v>1</v>
      </c>
      <c r="AG9" s="82">
        <f t="shared" si="0"/>
        <v>1</v>
      </c>
      <c r="AH9" s="82">
        <f t="shared" si="0"/>
        <v>2</v>
      </c>
      <c r="AI9" s="82">
        <f t="shared" si="0"/>
        <v>1</v>
      </c>
      <c r="AJ9" s="19">
        <f t="shared" si="0"/>
        <v>0</v>
      </c>
      <c r="AL9" s="134"/>
      <c r="AM9" s="83">
        <f t="shared" ref="AM9:AZ9" si="1">SUM(AM10:AM95)</f>
        <v>5</v>
      </c>
      <c r="AN9" s="84">
        <f t="shared" si="1"/>
        <v>1</v>
      </c>
      <c r="AO9" s="84">
        <f t="shared" si="1"/>
        <v>5</v>
      </c>
      <c r="AP9" s="84">
        <f t="shared" si="1"/>
        <v>2</v>
      </c>
      <c r="AQ9" s="84">
        <f t="shared" si="1"/>
        <v>1</v>
      </c>
      <c r="AR9" s="84">
        <f t="shared" si="1"/>
        <v>1</v>
      </c>
      <c r="AS9" s="84">
        <f t="shared" si="1"/>
        <v>0</v>
      </c>
      <c r="AT9" s="84">
        <f t="shared" si="1"/>
        <v>1</v>
      </c>
      <c r="AU9" s="84">
        <f t="shared" si="1"/>
        <v>0</v>
      </c>
      <c r="AV9" s="84">
        <f t="shared" si="1"/>
        <v>1</v>
      </c>
      <c r="AW9" s="84">
        <f t="shared" si="1"/>
        <v>1</v>
      </c>
      <c r="AX9" s="84">
        <f t="shared" si="1"/>
        <v>1</v>
      </c>
      <c r="AY9" s="84">
        <f t="shared" si="1"/>
        <v>0</v>
      </c>
      <c r="AZ9" s="19">
        <f t="shared" si="1"/>
        <v>0</v>
      </c>
    </row>
    <row r="10" spans="2:53" ht="13.5" thickTop="1" x14ac:dyDescent="0.2">
      <c r="B10" s="5"/>
      <c r="C10" s="5"/>
      <c r="D10" s="8"/>
      <c r="E10" s="2"/>
      <c r="F10" s="2"/>
      <c r="G10" s="2"/>
      <c r="H10" s="2"/>
      <c r="I10" s="2"/>
      <c r="J10" s="2"/>
      <c r="K10" s="2"/>
      <c r="L10" s="2"/>
      <c r="M10" s="2"/>
      <c r="N10" s="13"/>
      <c r="O10" s="13"/>
      <c r="P10" s="15"/>
      <c r="Q10" s="13"/>
      <c r="R10" s="74"/>
      <c r="T10" s="26"/>
      <c r="U10" s="23"/>
      <c r="V10" s="24"/>
      <c r="W10" s="24"/>
      <c r="X10" s="24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25"/>
      <c r="AL10" s="26">
        <f t="shared" ref="AL10:AL95" si="2">SUM(AM10:AZ10)</f>
        <v>0</v>
      </c>
      <c r="AM10" s="23"/>
      <c r="AN10" s="24"/>
      <c r="AO10" s="24"/>
      <c r="AP10" s="24"/>
      <c r="AQ10" s="30"/>
      <c r="AR10" s="30"/>
      <c r="AS10" s="30"/>
      <c r="AT10" s="30"/>
      <c r="AU10" s="30"/>
      <c r="AV10" s="30"/>
      <c r="AW10" s="30"/>
      <c r="AX10" s="30"/>
      <c r="AY10" s="30"/>
      <c r="AZ10" s="25"/>
    </row>
    <row r="11" spans="2:53" hidden="1" x14ac:dyDescent="0.2">
      <c r="B11" s="38"/>
      <c r="C11" s="38"/>
      <c r="D11" s="39"/>
      <c r="E11" s="40"/>
      <c r="F11" s="40"/>
      <c r="G11" s="40"/>
      <c r="H11" s="40"/>
      <c r="I11" s="40"/>
      <c r="J11" s="40"/>
      <c r="K11" s="40"/>
      <c r="L11" s="40"/>
      <c r="M11" s="40"/>
      <c r="N11" s="41"/>
      <c r="O11" s="41"/>
      <c r="P11" s="42"/>
      <c r="Q11" s="40"/>
      <c r="R11" s="43"/>
      <c r="T11" s="26">
        <f>SUM(U11:AJ11)</f>
        <v>0</v>
      </c>
      <c r="U11" s="44"/>
      <c r="V11" s="45"/>
      <c r="W11" s="45"/>
      <c r="X11" s="45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7"/>
      <c r="AL11" s="26"/>
      <c r="AM11" s="44"/>
      <c r="AN11" s="45"/>
      <c r="AO11" s="45"/>
      <c r="AP11" s="45"/>
      <c r="AQ11" s="46"/>
      <c r="AR11" s="46"/>
      <c r="AS11" s="46"/>
      <c r="AT11" s="46"/>
      <c r="AU11" s="46"/>
      <c r="AV11" s="46"/>
      <c r="AW11" s="46"/>
      <c r="AX11" s="46"/>
      <c r="AY11" s="46"/>
      <c r="AZ11" s="47"/>
    </row>
    <row r="12" spans="2:53" hidden="1" x14ac:dyDescent="0.2">
      <c r="B12" s="38"/>
      <c r="C12" s="38"/>
      <c r="D12" s="39"/>
      <c r="E12" s="40"/>
      <c r="F12" s="40"/>
      <c r="G12" s="40"/>
      <c r="H12" s="40"/>
      <c r="I12" s="40"/>
      <c r="J12" s="40"/>
      <c r="K12" s="40"/>
      <c r="L12" s="40"/>
      <c r="M12" s="40"/>
      <c r="N12" s="41"/>
      <c r="O12" s="41"/>
      <c r="P12" s="42"/>
      <c r="Q12" s="40"/>
      <c r="R12" s="43"/>
      <c r="T12" s="26"/>
      <c r="U12" s="44"/>
      <c r="V12" s="45"/>
      <c r="W12" s="45"/>
      <c r="X12" s="45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7"/>
      <c r="AL12" s="26"/>
      <c r="AM12" s="44"/>
      <c r="AN12" s="45"/>
      <c r="AO12" s="45"/>
      <c r="AP12" s="45"/>
      <c r="AQ12" s="46"/>
      <c r="AR12" s="46"/>
      <c r="AS12" s="46"/>
      <c r="AT12" s="46"/>
      <c r="AU12" s="46"/>
      <c r="AV12" s="46"/>
      <c r="AW12" s="46"/>
      <c r="AX12" s="46"/>
      <c r="AY12" s="46"/>
      <c r="AZ12" s="47"/>
    </row>
    <row r="13" spans="2:53" hidden="1" x14ac:dyDescent="0.2">
      <c r="B13" s="38"/>
      <c r="C13" s="38"/>
      <c r="D13" s="39"/>
      <c r="E13" s="40"/>
      <c r="F13" s="40"/>
      <c r="G13" s="40"/>
      <c r="H13" s="40"/>
      <c r="I13" s="40"/>
      <c r="J13" s="40"/>
      <c r="K13" s="40"/>
      <c r="L13" s="40"/>
      <c r="M13" s="40"/>
      <c r="N13" s="41"/>
      <c r="O13" s="41"/>
      <c r="P13" s="42"/>
      <c r="Q13" s="75"/>
      <c r="R13" s="76"/>
      <c r="T13" s="26"/>
      <c r="U13" s="44"/>
      <c r="V13" s="45"/>
      <c r="W13" s="45"/>
      <c r="X13" s="45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7"/>
      <c r="AL13" s="26"/>
      <c r="AM13" s="44"/>
      <c r="AN13" s="45"/>
      <c r="AO13" s="45"/>
      <c r="AP13" s="45"/>
      <c r="AQ13" s="46"/>
      <c r="AR13" s="46"/>
      <c r="AS13" s="46"/>
      <c r="AT13" s="46"/>
      <c r="AU13" s="46"/>
      <c r="AV13" s="46"/>
      <c r="AW13" s="46"/>
      <c r="AX13" s="46"/>
      <c r="AY13" s="46"/>
      <c r="AZ13" s="47"/>
    </row>
    <row r="14" spans="2:53" ht="28.5" customHeight="1" x14ac:dyDescent="0.2">
      <c r="B14" s="38"/>
      <c r="C14" s="38"/>
      <c r="D14" s="39"/>
      <c r="E14" s="40"/>
      <c r="F14" s="40"/>
      <c r="G14" s="40"/>
      <c r="H14" s="40"/>
      <c r="I14" s="40"/>
      <c r="J14" s="40"/>
      <c r="K14" s="40"/>
      <c r="L14" s="40"/>
      <c r="M14" s="40"/>
      <c r="N14" s="41"/>
      <c r="O14" s="41"/>
      <c r="P14" s="42"/>
      <c r="Q14" s="75"/>
      <c r="R14" s="76"/>
      <c r="T14" s="26"/>
      <c r="U14" s="91"/>
      <c r="V14" s="92"/>
      <c r="W14" s="93"/>
      <c r="X14" s="93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4"/>
      <c r="AK14" s="95"/>
      <c r="AL14" s="96"/>
      <c r="AM14" s="91"/>
      <c r="AN14" s="93"/>
      <c r="AO14" s="93"/>
      <c r="AP14" s="93"/>
      <c r="AQ14" s="92"/>
      <c r="AR14" s="92"/>
      <c r="AS14" s="92"/>
      <c r="AT14" s="92"/>
      <c r="AU14" s="92"/>
      <c r="AV14" s="92"/>
      <c r="AW14" s="92"/>
      <c r="AX14" s="92"/>
      <c r="AY14" s="92"/>
      <c r="AZ14" s="86"/>
    </row>
    <row r="15" spans="2:53" ht="28.5" customHeight="1" x14ac:dyDescent="0.2">
      <c r="B15" s="38">
        <v>81</v>
      </c>
      <c r="C15" s="38">
        <v>1</v>
      </c>
      <c r="D15" s="39">
        <v>3</v>
      </c>
      <c r="E15" s="40" t="s">
        <v>345</v>
      </c>
      <c r="F15" s="40" t="s">
        <v>52</v>
      </c>
      <c r="G15" s="40" t="s">
        <v>341</v>
      </c>
      <c r="H15" s="40" t="s">
        <v>341</v>
      </c>
      <c r="I15" s="40"/>
      <c r="J15" s="40">
        <v>20220901</v>
      </c>
      <c r="K15" s="40">
        <v>20220910</v>
      </c>
      <c r="L15" s="40"/>
      <c r="M15" s="40"/>
      <c r="N15" s="41"/>
      <c r="O15" s="41" t="s">
        <v>233</v>
      </c>
      <c r="P15" s="42"/>
      <c r="Q15" s="79" t="s">
        <v>346</v>
      </c>
      <c r="R15" s="80" t="s">
        <v>153</v>
      </c>
      <c r="T15" s="26"/>
      <c r="U15" s="91"/>
      <c r="V15" s="92"/>
      <c r="W15" s="93">
        <v>1</v>
      </c>
      <c r="X15" s="93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4"/>
      <c r="AK15" s="95"/>
      <c r="AL15" s="96"/>
      <c r="AM15" s="91"/>
      <c r="AN15" s="93"/>
      <c r="AO15" s="93"/>
      <c r="AP15" s="93"/>
      <c r="AQ15" s="92"/>
      <c r="AR15" s="92"/>
      <c r="AS15" s="92"/>
      <c r="AT15" s="92"/>
      <c r="AU15" s="92"/>
      <c r="AV15" s="92"/>
      <c r="AW15" s="92"/>
      <c r="AX15" s="92"/>
      <c r="AY15" s="92"/>
      <c r="AZ15" s="86"/>
    </row>
    <row r="16" spans="2:53" ht="28.5" customHeight="1" x14ac:dyDescent="0.2">
      <c r="B16" s="38">
        <v>80</v>
      </c>
      <c r="C16" s="38">
        <v>1</v>
      </c>
      <c r="D16" s="39">
        <v>6</v>
      </c>
      <c r="E16" s="40" t="s">
        <v>340</v>
      </c>
      <c r="F16" s="40" t="s">
        <v>52</v>
      </c>
      <c r="G16" s="40" t="s">
        <v>341</v>
      </c>
      <c r="H16" s="40" t="s">
        <v>341</v>
      </c>
      <c r="I16" s="40"/>
      <c r="J16" s="40">
        <v>20220730</v>
      </c>
      <c r="K16" s="40">
        <v>20220803</v>
      </c>
      <c r="L16" s="40"/>
      <c r="M16" s="40"/>
      <c r="N16" s="41" t="s">
        <v>342</v>
      </c>
      <c r="O16" s="41" t="s">
        <v>343</v>
      </c>
      <c r="P16" s="42"/>
      <c r="Q16" s="79" t="s">
        <v>344</v>
      </c>
      <c r="R16" s="80" t="s">
        <v>153</v>
      </c>
      <c r="T16" s="26"/>
      <c r="U16" s="91"/>
      <c r="V16" s="92"/>
      <c r="W16" s="93">
        <v>1</v>
      </c>
      <c r="X16" s="93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4"/>
      <c r="AK16" s="95"/>
      <c r="AL16" s="96"/>
      <c r="AM16" s="91"/>
      <c r="AN16" s="93"/>
      <c r="AO16" s="93"/>
      <c r="AP16" s="93"/>
      <c r="AQ16" s="92"/>
      <c r="AR16" s="92"/>
      <c r="AS16" s="92"/>
      <c r="AT16" s="92"/>
      <c r="AU16" s="92"/>
      <c r="AV16" s="92"/>
      <c r="AW16" s="92"/>
      <c r="AX16" s="92"/>
      <c r="AY16" s="92"/>
      <c r="AZ16" s="86"/>
    </row>
    <row r="17" spans="2:52" ht="28.5" customHeight="1" x14ac:dyDescent="0.2">
      <c r="B17" s="38">
        <v>79</v>
      </c>
      <c r="C17" s="38">
        <v>1</v>
      </c>
      <c r="D17" s="39">
        <v>58</v>
      </c>
      <c r="E17" s="40" t="s">
        <v>21</v>
      </c>
      <c r="F17" s="40" t="s">
        <v>52</v>
      </c>
      <c r="G17" s="40" t="s">
        <v>338</v>
      </c>
      <c r="H17" s="40" t="s">
        <v>338</v>
      </c>
      <c r="I17" s="40"/>
      <c r="J17" s="40">
        <v>20220602</v>
      </c>
      <c r="K17" s="40">
        <v>20220605</v>
      </c>
      <c r="L17" s="40"/>
      <c r="M17" s="40"/>
      <c r="N17" s="41" t="s">
        <v>313</v>
      </c>
      <c r="O17" s="41" t="s">
        <v>24</v>
      </c>
      <c r="P17" s="42"/>
      <c r="Q17" s="79" t="s">
        <v>339</v>
      </c>
      <c r="R17" s="80" t="s">
        <v>153</v>
      </c>
      <c r="T17" s="26"/>
      <c r="U17" s="91"/>
      <c r="V17" s="92"/>
      <c r="W17" s="93"/>
      <c r="X17" s="93"/>
      <c r="Y17" s="92">
        <v>1</v>
      </c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4"/>
      <c r="AK17" s="95"/>
      <c r="AL17" s="96"/>
      <c r="AM17" s="91"/>
      <c r="AN17" s="93"/>
      <c r="AO17" s="93"/>
      <c r="AP17" s="93"/>
      <c r="AQ17" s="92"/>
      <c r="AR17" s="92"/>
      <c r="AS17" s="92"/>
      <c r="AT17" s="92"/>
      <c r="AU17" s="92"/>
      <c r="AV17" s="92"/>
      <c r="AW17" s="92"/>
      <c r="AX17" s="92"/>
      <c r="AY17" s="92"/>
      <c r="AZ17" s="86"/>
    </row>
    <row r="18" spans="2:52" ht="28.5" customHeight="1" x14ac:dyDescent="0.2">
      <c r="B18" s="38">
        <v>78</v>
      </c>
      <c r="C18" s="38">
        <v>1</v>
      </c>
      <c r="D18" s="39">
        <v>49</v>
      </c>
      <c r="E18" s="40" t="s">
        <v>21</v>
      </c>
      <c r="F18" s="40" t="s">
        <v>52</v>
      </c>
      <c r="G18" s="40" t="s">
        <v>335</v>
      </c>
      <c r="H18" s="40" t="s">
        <v>335</v>
      </c>
      <c r="I18" s="40"/>
      <c r="J18" s="40">
        <v>20220416</v>
      </c>
      <c r="K18" s="40">
        <v>20220418</v>
      </c>
      <c r="L18" s="40"/>
      <c r="M18" s="40">
        <v>20220424</v>
      </c>
      <c r="N18" s="41"/>
      <c r="O18" s="41" t="s">
        <v>336</v>
      </c>
      <c r="P18" s="42"/>
      <c r="Q18" s="79" t="s">
        <v>337</v>
      </c>
      <c r="R18" s="80" t="s">
        <v>153</v>
      </c>
      <c r="T18" s="26"/>
      <c r="U18" s="91"/>
      <c r="V18" s="92"/>
      <c r="W18" s="93">
        <v>1</v>
      </c>
      <c r="X18" s="93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4"/>
      <c r="AK18" s="95"/>
      <c r="AL18" s="96"/>
      <c r="AM18" s="91"/>
      <c r="AN18" s="93"/>
      <c r="AO18" s="93">
        <v>1</v>
      </c>
      <c r="AP18" s="93"/>
      <c r="AQ18" s="92"/>
      <c r="AR18" s="92"/>
      <c r="AS18" s="92"/>
      <c r="AT18" s="92"/>
      <c r="AU18" s="92"/>
      <c r="AV18" s="92"/>
      <c r="AW18" s="92"/>
      <c r="AX18" s="92"/>
      <c r="AY18" s="92"/>
      <c r="AZ18" s="86"/>
    </row>
    <row r="19" spans="2:52" ht="28.5" customHeight="1" x14ac:dyDescent="0.2">
      <c r="B19" s="38">
        <v>77</v>
      </c>
      <c r="C19" s="38">
        <v>1</v>
      </c>
      <c r="D19" s="39">
        <v>56</v>
      </c>
      <c r="E19" s="40" t="s">
        <v>21</v>
      </c>
      <c r="F19" s="40" t="s">
        <v>52</v>
      </c>
      <c r="G19" s="40" t="s">
        <v>333</v>
      </c>
      <c r="H19" s="40" t="s">
        <v>333</v>
      </c>
      <c r="I19" s="40"/>
      <c r="J19" s="40">
        <v>20220331</v>
      </c>
      <c r="K19" s="40">
        <v>20220404</v>
      </c>
      <c r="L19" s="40"/>
      <c r="M19" s="40"/>
      <c r="N19" s="41" t="s">
        <v>313</v>
      </c>
      <c r="O19" s="41" t="s">
        <v>24</v>
      </c>
      <c r="P19" s="42"/>
      <c r="Q19" s="79" t="s">
        <v>334</v>
      </c>
      <c r="R19" s="80" t="s">
        <v>153</v>
      </c>
      <c r="T19" s="26"/>
      <c r="U19" s="91">
        <v>1</v>
      </c>
      <c r="V19" s="92"/>
      <c r="W19" s="93"/>
      <c r="X19" s="93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4"/>
      <c r="AK19" s="95"/>
      <c r="AL19" s="96"/>
      <c r="AM19" s="91"/>
      <c r="AN19" s="93"/>
      <c r="AO19" s="93"/>
      <c r="AP19" s="93"/>
      <c r="AQ19" s="92"/>
      <c r="AR19" s="92"/>
      <c r="AS19" s="92"/>
      <c r="AT19" s="92"/>
      <c r="AU19" s="92"/>
      <c r="AV19" s="92"/>
      <c r="AW19" s="92"/>
      <c r="AX19" s="92"/>
      <c r="AY19" s="92"/>
      <c r="AZ19" s="86"/>
    </row>
    <row r="20" spans="2:52" ht="28.5" customHeight="1" x14ac:dyDescent="0.2">
      <c r="B20" s="38">
        <v>76</v>
      </c>
      <c r="C20" s="38">
        <v>1</v>
      </c>
      <c r="D20" s="39">
        <v>53</v>
      </c>
      <c r="E20" s="40" t="s">
        <v>49</v>
      </c>
      <c r="F20" s="40" t="s">
        <v>52</v>
      </c>
      <c r="G20" s="40" t="s">
        <v>330</v>
      </c>
      <c r="H20" s="40" t="s">
        <v>330</v>
      </c>
      <c r="I20" s="40"/>
      <c r="J20" s="40">
        <v>20220324</v>
      </c>
      <c r="K20" s="40">
        <v>20220326</v>
      </c>
      <c r="L20" s="40"/>
      <c r="M20" s="40"/>
      <c r="N20" s="41" t="s">
        <v>273</v>
      </c>
      <c r="O20" s="41" t="s">
        <v>24</v>
      </c>
      <c r="P20" s="42"/>
      <c r="Q20" s="79" t="s">
        <v>331</v>
      </c>
      <c r="R20" s="80" t="s">
        <v>153</v>
      </c>
      <c r="T20" s="26"/>
      <c r="U20" s="91"/>
      <c r="V20" s="92"/>
      <c r="W20" s="93"/>
      <c r="X20" s="93"/>
      <c r="Y20" s="92"/>
      <c r="Z20" s="92">
        <v>1</v>
      </c>
      <c r="AA20" s="92"/>
      <c r="AB20" s="92"/>
      <c r="AC20" s="92"/>
      <c r="AD20" s="92"/>
      <c r="AE20" s="92"/>
      <c r="AF20" s="92"/>
      <c r="AG20" s="92"/>
      <c r="AH20" s="92"/>
      <c r="AI20" s="92"/>
      <c r="AJ20" s="94"/>
      <c r="AK20" s="95"/>
      <c r="AL20" s="96"/>
      <c r="AM20" s="91"/>
      <c r="AN20" s="93"/>
      <c r="AO20" s="93"/>
      <c r="AP20" s="93"/>
      <c r="AQ20" s="92"/>
      <c r="AR20" s="92"/>
      <c r="AS20" s="92"/>
      <c r="AT20" s="92"/>
      <c r="AU20" s="92"/>
      <c r="AV20" s="92"/>
      <c r="AW20" s="92"/>
      <c r="AX20" s="92"/>
      <c r="AY20" s="92"/>
      <c r="AZ20" s="86"/>
    </row>
    <row r="21" spans="2:52" ht="28.5" customHeight="1" x14ac:dyDescent="0.2">
      <c r="B21" s="38">
        <v>75</v>
      </c>
      <c r="C21" s="38">
        <v>1</v>
      </c>
      <c r="D21" s="39">
        <v>28</v>
      </c>
      <c r="E21" s="40" t="s">
        <v>327</v>
      </c>
      <c r="F21" s="40" t="s">
        <v>52</v>
      </c>
      <c r="G21" s="40" t="s">
        <v>328</v>
      </c>
      <c r="H21" s="40" t="s">
        <v>328</v>
      </c>
      <c r="I21" s="40"/>
      <c r="J21" s="40">
        <v>20220318</v>
      </c>
      <c r="K21" s="40">
        <v>20220319</v>
      </c>
      <c r="L21" s="40"/>
      <c r="M21" s="40"/>
      <c r="N21" s="41" t="s">
        <v>313</v>
      </c>
      <c r="O21" s="41" t="s">
        <v>24</v>
      </c>
      <c r="P21" s="42"/>
      <c r="Q21" s="79" t="s">
        <v>332</v>
      </c>
      <c r="R21" s="80" t="s">
        <v>153</v>
      </c>
      <c r="T21" s="26"/>
      <c r="U21" s="91"/>
      <c r="V21" s="92"/>
      <c r="W21" s="93"/>
      <c r="X21" s="93"/>
      <c r="Y21" s="92"/>
      <c r="Z21" s="92"/>
      <c r="AA21" s="92"/>
      <c r="AB21" s="92"/>
      <c r="AC21" s="92"/>
      <c r="AD21" s="92"/>
      <c r="AE21" s="92"/>
      <c r="AF21" s="92"/>
      <c r="AG21" s="92">
        <v>1</v>
      </c>
      <c r="AH21" s="92"/>
      <c r="AI21" s="92"/>
      <c r="AJ21" s="94"/>
      <c r="AK21" s="95"/>
      <c r="AL21" s="96"/>
      <c r="AM21" s="91"/>
      <c r="AN21" s="93"/>
      <c r="AO21" s="93"/>
      <c r="AP21" s="93"/>
      <c r="AQ21" s="92"/>
      <c r="AR21" s="92"/>
      <c r="AS21" s="92"/>
      <c r="AT21" s="92"/>
      <c r="AU21" s="92"/>
      <c r="AV21" s="92"/>
      <c r="AW21" s="92"/>
      <c r="AX21" s="92"/>
      <c r="AY21" s="92"/>
      <c r="AZ21" s="86"/>
    </row>
    <row r="22" spans="2:52" ht="28.5" customHeight="1" x14ac:dyDescent="0.2">
      <c r="B22" s="38">
        <v>74</v>
      </c>
      <c r="C22" s="38">
        <v>1</v>
      </c>
      <c r="D22" s="39">
        <v>51</v>
      </c>
      <c r="E22" s="40" t="s">
        <v>49</v>
      </c>
      <c r="F22" s="40" t="s">
        <v>52</v>
      </c>
      <c r="G22" s="40" t="s">
        <v>325</v>
      </c>
      <c r="H22" s="40" t="s">
        <v>325</v>
      </c>
      <c r="I22" s="40"/>
      <c r="J22" s="40">
        <v>20220220</v>
      </c>
      <c r="K22" s="40">
        <v>20220223</v>
      </c>
      <c r="L22" s="40"/>
      <c r="M22" s="40"/>
      <c r="N22" s="41" t="s">
        <v>313</v>
      </c>
      <c r="O22" s="41" t="s">
        <v>24</v>
      </c>
      <c r="P22" s="42"/>
      <c r="Q22" s="79" t="s">
        <v>326</v>
      </c>
      <c r="R22" s="80" t="s">
        <v>153</v>
      </c>
      <c r="T22" s="26"/>
      <c r="U22" s="91"/>
      <c r="V22" s="92"/>
      <c r="W22" s="93"/>
      <c r="X22" s="93"/>
      <c r="Y22" s="92">
        <v>1</v>
      </c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4"/>
      <c r="AK22" s="95"/>
      <c r="AL22" s="96"/>
      <c r="AM22" s="91"/>
      <c r="AN22" s="93"/>
      <c r="AO22" s="93"/>
      <c r="AP22" s="93"/>
      <c r="AQ22" s="92"/>
      <c r="AR22" s="92"/>
      <c r="AS22" s="92"/>
      <c r="AT22" s="92"/>
      <c r="AU22" s="92"/>
      <c r="AV22" s="92"/>
      <c r="AW22" s="92"/>
      <c r="AX22" s="92"/>
      <c r="AY22" s="92"/>
      <c r="AZ22" s="86"/>
    </row>
    <row r="23" spans="2:52" ht="28.5" customHeight="1" x14ac:dyDescent="0.2">
      <c r="B23" s="38">
        <v>73</v>
      </c>
      <c r="C23" s="38">
        <v>1</v>
      </c>
      <c r="D23" s="39">
        <v>12</v>
      </c>
      <c r="E23" s="40" t="s">
        <v>49</v>
      </c>
      <c r="F23" s="40" t="s">
        <v>52</v>
      </c>
      <c r="G23" s="40" t="s">
        <v>322</v>
      </c>
      <c r="H23" s="40" t="s">
        <v>322</v>
      </c>
      <c r="I23" s="40"/>
      <c r="J23" s="40">
        <v>20211117</v>
      </c>
      <c r="K23" s="40">
        <v>20211120</v>
      </c>
      <c r="L23" s="40"/>
      <c r="M23" s="40">
        <v>20211204</v>
      </c>
      <c r="N23" s="41" t="s">
        <v>273</v>
      </c>
      <c r="O23" s="41" t="s">
        <v>323</v>
      </c>
      <c r="P23" s="42"/>
      <c r="Q23" s="79" t="s">
        <v>321</v>
      </c>
      <c r="R23" s="80" t="s">
        <v>153</v>
      </c>
      <c r="T23" s="26"/>
      <c r="U23" s="91"/>
      <c r="V23" s="92"/>
      <c r="W23" s="93">
        <v>1</v>
      </c>
      <c r="X23" s="93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4"/>
      <c r="AK23" s="95"/>
      <c r="AL23" s="96"/>
      <c r="AM23" s="91"/>
      <c r="AN23" s="93"/>
      <c r="AO23" s="93">
        <v>1</v>
      </c>
      <c r="AP23" s="93"/>
      <c r="AQ23" s="92"/>
      <c r="AR23" s="92"/>
      <c r="AS23" s="92"/>
      <c r="AT23" s="92"/>
      <c r="AU23" s="92"/>
      <c r="AV23" s="92"/>
      <c r="AW23" s="92"/>
      <c r="AX23" s="92"/>
      <c r="AY23" s="92"/>
      <c r="AZ23" s="86"/>
    </row>
    <row r="24" spans="2:52" ht="28.5" customHeight="1" x14ac:dyDescent="0.2">
      <c r="B24" s="38">
        <v>72</v>
      </c>
      <c r="C24" s="38">
        <v>1</v>
      </c>
      <c r="D24" s="39">
        <v>79</v>
      </c>
      <c r="E24" s="40" t="s">
        <v>21</v>
      </c>
      <c r="F24" s="40" t="s">
        <v>52</v>
      </c>
      <c r="G24" s="40" t="s">
        <v>322</v>
      </c>
      <c r="H24" s="40" t="s">
        <v>322</v>
      </c>
      <c r="I24" s="40"/>
      <c r="J24" s="40">
        <v>20211118</v>
      </c>
      <c r="K24" s="40">
        <v>20211120</v>
      </c>
      <c r="L24" s="40"/>
      <c r="M24" s="40">
        <v>20211203</v>
      </c>
      <c r="N24" s="41" t="s">
        <v>273</v>
      </c>
      <c r="O24" s="41" t="s">
        <v>324</v>
      </c>
      <c r="P24" s="42"/>
      <c r="Q24" s="79" t="s">
        <v>321</v>
      </c>
      <c r="R24" s="80" t="s">
        <v>153</v>
      </c>
      <c r="T24" s="26"/>
      <c r="U24" s="91"/>
      <c r="V24" s="92"/>
      <c r="W24" s="93">
        <v>1</v>
      </c>
      <c r="X24" s="93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4"/>
      <c r="AK24" s="95"/>
      <c r="AL24" s="96"/>
      <c r="AM24" s="91"/>
      <c r="AN24" s="93"/>
      <c r="AO24" s="93">
        <v>1</v>
      </c>
      <c r="AP24" s="93"/>
      <c r="AQ24" s="92"/>
      <c r="AR24" s="92"/>
      <c r="AS24" s="92"/>
      <c r="AT24" s="92"/>
      <c r="AU24" s="92"/>
      <c r="AV24" s="92"/>
      <c r="AW24" s="92"/>
      <c r="AX24" s="92"/>
      <c r="AY24" s="92"/>
      <c r="AZ24" s="86"/>
    </row>
    <row r="25" spans="2:52" ht="28.5" customHeight="1" x14ac:dyDescent="0.2">
      <c r="B25" s="38">
        <v>71</v>
      </c>
      <c r="C25" s="38">
        <v>1</v>
      </c>
      <c r="D25" s="39">
        <v>46</v>
      </c>
      <c r="E25" s="40" t="s">
        <v>21</v>
      </c>
      <c r="F25" s="40" t="s">
        <v>52</v>
      </c>
      <c r="G25" s="40" t="s">
        <v>314</v>
      </c>
      <c r="H25" s="40" t="s">
        <v>314</v>
      </c>
      <c r="I25" s="40"/>
      <c r="J25" s="40">
        <v>20220128</v>
      </c>
      <c r="K25" s="40">
        <v>20220203</v>
      </c>
      <c r="L25" s="40"/>
      <c r="M25" s="40">
        <v>20220210</v>
      </c>
      <c r="N25" s="41" t="s">
        <v>318</v>
      </c>
      <c r="O25" s="41" t="s">
        <v>319</v>
      </c>
      <c r="P25" s="42"/>
      <c r="Q25" s="79" t="s">
        <v>320</v>
      </c>
      <c r="R25" s="80" t="s">
        <v>153</v>
      </c>
      <c r="T25" s="26"/>
      <c r="U25" s="91"/>
      <c r="V25" s="92"/>
      <c r="W25" s="93"/>
      <c r="X25" s="93"/>
      <c r="Y25" s="92"/>
      <c r="Z25" s="92"/>
      <c r="AA25" s="92"/>
      <c r="AB25" s="92"/>
      <c r="AC25" s="92"/>
      <c r="AD25" s="92">
        <v>1</v>
      </c>
      <c r="AE25" s="92"/>
      <c r="AF25" s="92"/>
      <c r="AG25" s="92"/>
      <c r="AH25" s="92"/>
      <c r="AI25" s="92"/>
      <c r="AJ25" s="94"/>
      <c r="AK25" s="95"/>
      <c r="AL25" s="96"/>
      <c r="AM25" s="91"/>
      <c r="AN25" s="93"/>
      <c r="AO25" s="93"/>
      <c r="AP25" s="93"/>
      <c r="AQ25" s="92"/>
      <c r="AR25" s="92"/>
      <c r="AS25" s="92"/>
      <c r="AT25" s="92"/>
      <c r="AU25" s="92"/>
      <c r="AV25" s="92">
        <v>1</v>
      </c>
      <c r="AW25" s="92"/>
      <c r="AX25" s="92"/>
      <c r="AY25" s="92"/>
      <c r="AZ25" s="86"/>
    </row>
    <row r="26" spans="2:52" ht="28.5" customHeight="1" x14ac:dyDescent="0.2">
      <c r="B26" s="38">
        <v>70</v>
      </c>
      <c r="C26" s="38">
        <v>1</v>
      </c>
      <c r="D26" s="39">
        <v>6</v>
      </c>
      <c r="E26" s="40" t="s">
        <v>49</v>
      </c>
      <c r="F26" s="40" t="s">
        <v>52</v>
      </c>
      <c r="G26" s="40" t="s">
        <v>315</v>
      </c>
      <c r="H26" s="40" t="s">
        <v>315</v>
      </c>
      <c r="I26" s="40"/>
      <c r="J26" s="40">
        <v>20220120</v>
      </c>
      <c r="K26" s="40">
        <v>20220125</v>
      </c>
      <c r="L26" s="40"/>
      <c r="M26" s="40"/>
      <c r="N26" s="41" t="s">
        <v>313</v>
      </c>
      <c r="O26" s="41" t="s">
        <v>24</v>
      </c>
      <c r="P26" s="42"/>
      <c r="Q26" s="79" t="s">
        <v>320</v>
      </c>
      <c r="R26" s="80" t="s">
        <v>153</v>
      </c>
      <c r="T26" s="26"/>
      <c r="U26" s="91"/>
      <c r="V26" s="92"/>
      <c r="W26" s="93"/>
      <c r="X26" s="93"/>
      <c r="Y26" s="92"/>
      <c r="Z26" s="92">
        <v>1</v>
      </c>
      <c r="AA26" s="92"/>
      <c r="AB26" s="92"/>
      <c r="AC26" s="92"/>
      <c r="AD26" s="92"/>
      <c r="AE26" s="92"/>
      <c r="AF26" s="92"/>
      <c r="AG26" s="92"/>
      <c r="AH26" s="92"/>
      <c r="AI26" s="92"/>
      <c r="AJ26" s="94"/>
      <c r="AK26" s="95"/>
      <c r="AL26" s="96"/>
      <c r="AM26" s="91"/>
      <c r="AN26" s="93"/>
      <c r="AO26" s="93"/>
      <c r="AP26" s="93"/>
      <c r="AQ26" s="92"/>
      <c r="AR26" s="92"/>
      <c r="AS26" s="92"/>
      <c r="AT26" s="92"/>
      <c r="AU26" s="92"/>
      <c r="AV26" s="92"/>
      <c r="AW26" s="92"/>
      <c r="AX26" s="92"/>
      <c r="AY26" s="92"/>
      <c r="AZ26" s="86"/>
    </row>
    <row r="27" spans="2:52" ht="28.5" customHeight="1" x14ac:dyDescent="0.2">
      <c r="B27" s="38">
        <v>69</v>
      </c>
      <c r="C27" s="38">
        <v>1</v>
      </c>
      <c r="D27" s="39">
        <v>48</v>
      </c>
      <c r="E27" s="40" t="s">
        <v>21</v>
      </c>
      <c r="F27" s="40" t="s">
        <v>52</v>
      </c>
      <c r="G27" s="40" t="s">
        <v>316</v>
      </c>
      <c r="H27" s="40" t="s">
        <v>316</v>
      </c>
      <c r="I27" s="40"/>
      <c r="J27" s="40">
        <v>20220123</v>
      </c>
      <c r="K27" s="40">
        <v>20220124</v>
      </c>
      <c r="L27" s="40"/>
      <c r="M27" s="40"/>
      <c r="N27" s="41" t="s">
        <v>273</v>
      </c>
      <c r="O27" s="41" t="s">
        <v>24</v>
      </c>
      <c r="P27" s="42"/>
      <c r="Q27" s="79" t="s">
        <v>320</v>
      </c>
      <c r="R27" s="80" t="s">
        <v>153</v>
      </c>
      <c r="T27" s="26"/>
      <c r="U27" s="91">
        <v>1</v>
      </c>
      <c r="V27" s="92"/>
      <c r="W27" s="93"/>
      <c r="X27" s="93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4"/>
      <c r="AK27" s="95"/>
      <c r="AL27" s="96"/>
      <c r="AM27" s="91"/>
      <c r="AN27" s="93"/>
      <c r="AO27" s="93"/>
      <c r="AP27" s="93"/>
      <c r="AQ27" s="92"/>
      <c r="AR27" s="92"/>
      <c r="AS27" s="92"/>
      <c r="AT27" s="92"/>
      <c r="AU27" s="92"/>
      <c r="AV27" s="92"/>
      <c r="AW27" s="92"/>
      <c r="AX27" s="92"/>
      <c r="AY27" s="92"/>
      <c r="AZ27" s="86"/>
    </row>
    <row r="28" spans="2:52" ht="28.5" customHeight="1" x14ac:dyDescent="0.2">
      <c r="B28" s="38">
        <v>68</v>
      </c>
      <c r="C28" s="38">
        <v>1</v>
      </c>
      <c r="D28" s="39">
        <v>35</v>
      </c>
      <c r="E28" s="40" t="s">
        <v>21</v>
      </c>
      <c r="F28" s="40" t="s">
        <v>52</v>
      </c>
      <c r="G28" s="40" t="s">
        <v>317</v>
      </c>
      <c r="H28" s="40" t="s">
        <v>317</v>
      </c>
      <c r="I28" s="40"/>
      <c r="J28" s="40">
        <v>20220131</v>
      </c>
      <c r="K28" s="40">
        <v>20220205</v>
      </c>
      <c r="L28" s="40"/>
      <c r="M28" s="40"/>
      <c r="N28" s="41" t="s">
        <v>318</v>
      </c>
      <c r="O28" s="41" t="s">
        <v>24</v>
      </c>
      <c r="P28" s="42"/>
      <c r="Q28" s="79" t="s">
        <v>320</v>
      </c>
      <c r="R28" s="80" t="s">
        <v>153</v>
      </c>
      <c r="T28" s="26"/>
      <c r="U28" s="91"/>
      <c r="V28" s="92"/>
      <c r="W28" s="93">
        <v>1</v>
      </c>
      <c r="X28" s="93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4"/>
      <c r="AK28" s="95"/>
      <c r="AL28" s="96"/>
      <c r="AM28" s="91"/>
      <c r="AN28" s="93"/>
      <c r="AO28" s="93"/>
      <c r="AP28" s="93"/>
      <c r="AQ28" s="92"/>
      <c r="AR28" s="92"/>
      <c r="AS28" s="92"/>
      <c r="AT28" s="92"/>
      <c r="AU28" s="92"/>
      <c r="AV28" s="92"/>
      <c r="AW28" s="92"/>
      <c r="AX28" s="92"/>
      <c r="AY28" s="92"/>
      <c r="AZ28" s="86"/>
    </row>
    <row r="29" spans="2:52" ht="28.5" customHeight="1" x14ac:dyDescent="0.2">
      <c r="B29" s="38">
        <v>67</v>
      </c>
      <c r="C29" s="38">
        <v>1</v>
      </c>
      <c r="D29" s="39">
        <v>35</v>
      </c>
      <c r="E29" s="40" t="s">
        <v>21</v>
      </c>
      <c r="F29" s="40" t="s">
        <v>52</v>
      </c>
      <c r="G29" s="40" t="s">
        <v>312</v>
      </c>
      <c r="H29" s="40" t="s">
        <v>312</v>
      </c>
      <c r="I29" s="40"/>
      <c r="J29" s="40"/>
      <c r="K29" s="40"/>
      <c r="L29" s="40"/>
      <c r="M29" s="40"/>
      <c r="N29" s="41" t="s">
        <v>273</v>
      </c>
      <c r="O29" s="41" t="s">
        <v>24</v>
      </c>
      <c r="P29" s="42"/>
      <c r="Q29" s="79" t="s">
        <v>311</v>
      </c>
      <c r="R29" s="80" t="s">
        <v>153</v>
      </c>
      <c r="T29" s="26"/>
      <c r="U29" s="91"/>
      <c r="V29" s="92"/>
      <c r="W29" s="93"/>
      <c r="X29" s="93"/>
      <c r="Y29" s="92"/>
      <c r="Z29" s="92">
        <v>1</v>
      </c>
      <c r="AA29" s="92"/>
      <c r="AB29" s="92"/>
      <c r="AC29" s="92"/>
      <c r="AD29" s="92"/>
      <c r="AE29" s="92"/>
      <c r="AF29" s="92"/>
      <c r="AG29" s="92"/>
      <c r="AH29" s="92"/>
      <c r="AI29" s="92"/>
      <c r="AJ29" s="94"/>
      <c r="AK29" s="95"/>
      <c r="AL29" s="96"/>
      <c r="AM29" s="91"/>
      <c r="AN29" s="93"/>
      <c r="AO29" s="93"/>
      <c r="AP29" s="93"/>
      <c r="AQ29" s="92"/>
      <c r="AR29" s="92"/>
      <c r="AS29" s="92"/>
      <c r="AT29" s="92"/>
      <c r="AU29" s="92"/>
      <c r="AV29" s="92"/>
      <c r="AW29" s="92"/>
      <c r="AX29" s="92"/>
      <c r="AY29" s="92"/>
      <c r="AZ29" s="86"/>
    </row>
    <row r="30" spans="2:52" ht="28.5" customHeight="1" x14ac:dyDescent="0.2">
      <c r="B30" s="38">
        <v>66</v>
      </c>
      <c r="C30" s="38">
        <v>1</v>
      </c>
      <c r="D30" s="39">
        <v>50</v>
      </c>
      <c r="E30" s="40" t="s">
        <v>21</v>
      </c>
      <c r="F30" s="40" t="s">
        <v>52</v>
      </c>
      <c r="G30" s="40" t="s">
        <v>309</v>
      </c>
      <c r="H30" s="40" t="s">
        <v>310</v>
      </c>
      <c r="I30" s="40"/>
      <c r="J30" s="40">
        <v>20220112</v>
      </c>
      <c r="K30" s="40">
        <v>20220113</v>
      </c>
      <c r="L30" s="40"/>
      <c r="M30" s="40"/>
      <c r="N30" s="41" t="s">
        <v>313</v>
      </c>
      <c r="O30" s="41" t="s">
        <v>24</v>
      </c>
      <c r="P30" s="42"/>
      <c r="Q30" s="79" t="s">
        <v>311</v>
      </c>
      <c r="R30" s="80" t="s">
        <v>153</v>
      </c>
      <c r="T30" s="26"/>
      <c r="U30" s="91"/>
      <c r="V30" s="92"/>
      <c r="W30" s="93">
        <v>1</v>
      </c>
      <c r="X30" s="93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4"/>
      <c r="AK30" s="95"/>
      <c r="AL30" s="96"/>
      <c r="AM30" s="91"/>
      <c r="AN30" s="93"/>
      <c r="AO30" s="93"/>
      <c r="AP30" s="93"/>
      <c r="AQ30" s="92"/>
      <c r="AR30" s="92"/>
      <c r="AS30" s="92"/>
      <c r="AT30" s="92"/>
      <c r="AU30" s="92"/>
      <c r="AV30" s="92"/>
      <c r="AW30" s="92"/>
      <c r="AX30" s="92"/>
      <c r="AY30" s="92"/>
      <c r="AZ30" s="86"/>
    </row>
    <row r="31" spans="2:52" ht="28.5" customHeight="1" x14ac:dyDescent="0.2">
      <c r="B31" s="38">
        <v>65</v>
      </c>
      <c r="C31" s="38">
        <v>1</v>
      </c>
      <c r="D31" s="39">
        <v>55</v>
      </c>
      <c r="E31" s="40" t="s">
        <v>49</v>
      </c>
      <c r="F31" s="40" t="s">
        <v>52</v>
      </c>
      <c r="G31" s="40" t="s">
        <v>300</v>
      </c>
      <c r="H31" s="40" t="s">
        <v>300</v>
      </c>
      <c r="I31" s="40"/>
      <c r="J31" s="40">
        <v>20220106</v>
      </c>
      <c r="K31" s="40">
        <v>20220109</v>
      </c>
      <c r="L31" s="40"/>
      <c r="M31" s="40"/>
      <c r="N31" s="41" t="s">
        <v>308</v>
      </c>
      <c r="O31" s="41" t="s">
        <v>24</v>
      </c>
      <c r="P31" s="42"/>
      <c r="Q31" s="79" t="s">
        <v>306</v>
      </c>
      <c r="R31" s="80" t="s">
        <v>153</v>
      </c>
      <c r="T31" s="26"/>
      <c r="U31" s="91"/>
      <c r="V31" s="92"/>
      <c r="W31" s="93"/>
      <c r="X31" s="93"/>
      <c r="Y31" s="92"/>
      <c r="Z31" s="92"/>
      <c r="AA31" s="92"/>
      <c r="AB31" s="92"/>
      <c r="AC31" s="92"/>
      <c r="AD31" s="92"/>
      <c r="AE31" s="92"/>
      <c r="AF31" s="92"/>
      <c r="AG31" s="92"/>
      <c r="AH31" s="92">
        <v>1</v>
      </c>
      <c r="AI31" s="92"/>
      <c r="AJ31" s="94"/>
      <c r="AK31" s="95"/>
      <c r="AL31" s="96"/>
      <c r="AM31" s="91"/>
      <c r="AN31" s="93"/>
      <c r="AO31" s="93"/>
      <c r="AP31" s="93"/>
      <c r="AQ31" s="92"/>
      <c r="AR31" s="92"/>
      <c r="AS31" s="92"/>
      <c r="AT31" s="92"/>
      <c r="AU31" s="92"/>
      <c r="AV31" s="92"/>
      <c r="AW31" s="92"/>
      <c r="AX31" s="92"/>
      <c r="AY31" s="92"/>
      <c r="AZ31" s="86"/>
    </row>
    <row r="32" spans="2:52" ht="28.5" customHeight="1" x14ac:dyDescent="0.2">
      <c r="B32" s="38">
        <v>64</v>
      </c>
      <c r="C32" s="38">
        <v>1</v>
      </c>
      <c r="D32" s="39">
        <v>68</v>
      </c>
      <c r="E32" s="40" t="s">
        <v>21</v>
      </c>
      <c r="F32" s="40" t="s">
        <v>52</v>
      </c>
      <c r="G32" s="40" t="s">
        <v>307</v>
      </c>
      <c r="H32" s="40" t="s">
        <v>307</v>
      </c>
      <c r="I32" s="40"/>
      <c r="J32" s="40">
        <v>20220103</v>
      </c>
      <c r="K32" s="40">
        <v>20220104</v>
      </c>
      <c r="L32" s="40"/>
      <c r="M32" s="40"/>
      <c r="N32" s="41"/>
      <c r="O32" s="41" t="s">
        <v>24</v>
      </c>
      <c r="P32" s="42"/>
      <c r="Q32" s="79" t="s">
        <v>306</v>
      </c>
      <c r="R32" s="80" t="s">
        <v>153</v>
      </c>
      <c r="T32" s="26"/>
      <c r="U32" s="91">
        <v>1</v>
      </c>
      <c r="V32" s="92"/>
      <c r="W32" s="93"/>
      <c r="X32" s="93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4"/>
      <c r="AK32" s="95"/>
      <c r="AL32" s="96"/>
      <c r="AM32" s="91"/>
      <c r="AN32" s="93"/>
      <c r="AO32" s="93"/>
      <c r="AP32" s="93"/>
      <c r="AQ32" s="92"/>
      <c r="AR32" s="92"/>
      <c r="AS32" s="92"/>
      <c r="AT32" s="92"/>
      <c r="AU32" s="92"/>
      <c r="AV32" s="92"/>
      <c r="AW32" s="92"/>
      <c r="AX32" s="92"/>
      <c r="AY32" s="92"/>
      <c r="AZ32" s="86"/>
    </row>
    <row r="33" spans="2:52" ht="28.5" customHeight="1" x14ac:dyDescent="0.2">
      <c r="B33" s="38">
        <v>63</v>
      </c>
      <c r="C33" s="38">
        <v>1</v>
      </c>
      <c r="D33" s="39">
        <v>75</v>
      </c>
      <c r="E33" s="40" t="s">
        <v>21</v>
      </c>
      <c r="F33" s="40" t="s">
        <v>52</v>
      </c>
      <c r="G33" s="40" t="s">
        <v>298</v>
      </c>
      <c r="H33" s="40" t="s">
        <v>298</v>
      </c>
      <c r="I33" s="40"/>
      <c r="J33" s="40">
        <v>20211201</v>
      </c>
      <c r="K33" s="40">
        <v>20211204</v>
      </c>
      <c r="L33" s="40"/>
      <c r="M33" s="40">
        <v>20211212</v>
      </c>
      <c r="N33" s="41"/>
      <c r="O33" s="41" t="s">
        <v>302</v>
      </c>
      <c r="P33" s="42"/>
      <c r="Q33" s="79" t="s">
        <v>305</v>
      </c>
      <c r="R33" s="80" t="s">
        <v>153</v>
      </c>
      <c r="T33" s="26"/>
      <c r="U33" s="91">
        <v>1</v>
      </c>
      <c r="V33" s="92"/>
      <c r="W33" s="93"/>
      <c r="X33" s="93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4"/>
      <c r="AK33" s="95"/>
      <c r="AL33" s="96"/>
      <c r="AM33" s="91">
        <v>1</v>
      </c>
      <c r="AN33" s="93"/>
      <c r="AO33" s="93"/>
      <c r="AP33" s="93"/>
      <c r="AQ33" s="92"/>
      <c r="AR33" s="92"/>
      <c r="AS33" s="92"/>
      <c r="AT33" s="92"/>
      <c r="AU33" s="92"/>
      <c r="AV33" s="92"/>
      <c r="AW33" s="92"/>
      <c r="AX33" s="92"/>
      <c r="AY33" s="92"/>
      <c r="AZ33" s="86"/>
    </row>
    <row r="34" spans="2:52" ht="28.5" customHeight="1" x14ac:dyDescent="0.2">
      <c r="B34" s="38">
        <v>62</v>
      </c>
      <c r="C34" s="38">
        <v>1</v>
      </c>
      <c r="D34" s="39">
        <v>54</v>
      </c>
      <c r="E34" s="40" t="s">
        <v>21</v>
      </c>
      <c r="F34" s="40" t="s">
        <v>52</v>
      </c>
      <c r="G34" s="40" t="s">
        <v>299</v>
      </c>
      <c r="H34" s="40" t="s">
        <v>299</v>
      </c>
      <c r="I34" s="40"/>
      <c r="J34" s="40">
        <v>20211208</v>
      </c>
      <c r="K34" s="40">
        <v>20211216</v>
      </c>
      <c r="L34" s="40"/>
      <c r="M34" s="40">
        <v>20211224</v>
      </c>
      <c r="N34" s="41"/>
      <c r="O34" s="41" t="s">
        <v>302</v>
      </c>
      <c r="P34" s="42"/>
      <c r="Q34" s="79" t="s">
        <v>305</v>
      </c>
      <c r="R34" s="80" t="s">
        <v>153</v>
      </c>
      <c r="T34" s="26"/>
      <c r="U34" s="91">
        <v>1</v>
      </c>
      <c r="V34" s="92"/>
      <c r="W34" s="93"/>
      <c r="X34" s="93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4"/>
      <c r="AK34" s="95"/>
      <c r="AL34" s="96"/>
      <c r="AM34" s="91">
        <v>1</v>
      </c>
      <c r="AN34" s="93"/>
      <c r="AO34" s="93"/>
      <c r="AP34" s="93"/>
      <c r="AQ34" s="92"/>
      <c r="AR34" s="92"/>
      <c r="AS34" s="92"/>
      <c r="AT34" s="92"/>
      <c r="AU34" s="92"/>
      <c r="AV34" s="92"/>
      <c r="AW34" s="92"/>
      <c r="AX34" s="92"/>
      <c r="AY34" s="92"/>
      <c r="AZ34" s="86"/>
    </row>
    <row r="35" spans="2:52" ht="28.5" customHeight="1" x14ac:dyDescent="0.2">
      <c r="B35" s="38">
        <v>61</v>
      </c>
      <c r="C35" s="38">
        <v>1</v>
      </c>
      <c r="D35" s="39">
        <v>51</v>
      </c>
      <c r="E35" s="40" t="s">
        <v>49</v>
      </c>
      <c r="F35" s="40" t="s">
        <v>52</v>
      </c>
      <c r="G35" s="40" t="s">
        <v>300</v>
      </c>
      <c r="H35" s="40" t="s">
        <v>300</v>
      </c>
      <c r="I35" s="40"/>
      <c r="J35" s="40">
        <v>20211215</v>
      </c>
      <c r="K35" s="40">
        <v>20211218</v>
      </c>
      <c r="L35" s="40"/>
      <c r="M35" s="40"/>
      <c r="N35" s="41"/>
      <c r="O35" s="41" t="s">
        <v>303</v>
      </c>
      <c r="P35" s="42"/>
      <c r="Q35" s="79" t="s">
        <v>305</v>
      </c>
      <c r="R35" s="80" t="s">
        <v>153</v>
      </c>
      <c r="T35" s="26"/>
      <c r="U35" s="91"/>
      <c r="V35" s="92"/>
      <c r="W35" s="93"/>
      <c r="X35" s="93"/>
      <c r="Y35" s="92"/>
      <c r="Z35" s="92"/>
      <c r="AA35" s="92"/>
      <c r="AB35" s="92"/>
      <c r="AC35" s="92"/>
      <c r="AD35" s="92"/>
      <c r="AE35" s="92"/>
      <c r="AF35" s="92"/>
      <c r="AG35" s="92"/>
      <c r="AH35" s="92">
        <v>1</v>
      </c>
      <c r="AI35" s="92"/>
      <c r="AJ35" s="94"/>
      <c r="AK35" s="95"/>
      <c r="AL35" s="96"/>
      <c r="AM35" s="91"/>
      <c r="AN35" s="93"/>
      <c r="AO35" s="93"/>
      <c r="AP35" s="93"/>
      <c r="AQ35" s="92"/>
      <c r="AR35" s="92"/>
      <c r="AS35" s="92"/>
      <c r="AT35" s="92"/>
      <c r="AU35" s="92"/>
      <c r="AV35" s="92"/>
      <c r="AW35" s="92"/>
      <c r="AX35" s="92"/>
      <c r="AY35" s="92"/>
      <c r="AZ35" s="86"/>
    </row>
    <row r="36" spans="2:52" ht="28.5" customHeight="1" x14ac:dyDescent="0.2">
      <c r="B36" s="38">
        <v>60</v>
      </c>
      <c r="C36" s="38">
        <v>1</v>
      </c>
      <c r="D36" s="39">
        <v>53</v>
      </c>
      <c r="E36" s="40" t="s">
        <v>21</v>
      </c>
      <c r="F36" s="40" t="s">
        <v>52</v>
      </c>
      <c r="G36" s="40" t="s">
        <v>240</v>
      </c>
      <c r="H36" s="40" t="s">
        <v>240</v>
      </c>
      <c r="I36" s="40"/>
      <c r="J36" s="40">
        <v>20211219</v>
      </c>
      <c r="K36" s="40">
        <v>20211223</v>
      </c>
      <c r="L36" s="40"/>
      <c r="M36" s="40"/>
      <c r="N36" s="41"/>
      <c r="O36" s="41" t="s">
        <v>304</v>
      </c>
      <c r="P36" s="42"/>
      <c r="Q36" s="79" t="s">
        <v>305</v>
      </c>
      <c r="R36" s="80" t="s">
        <v>153</v>
      </c>
      <c r="T36" s="26"/>
      <c r="U36" s="91"/>
      <c r="V36" s="92"/>
      <c r="W36" s="93">
        <v>1</v>
      </c>
      <c r="X36" s="93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4"/>
      <c r="AK36" s="95"/>
      <c r="AL36" s="96"/>
      <c r="AM36" s="91"/>
      <c r="AN36" s="93"/>
      <c r="AO36" s="93"/>
      <c r="AP36" s="93"/>
      <c r="AQ36" s="92"/>
      <c r="AR36" s="92"/>
      <c r="AS36" s="92"/>
      <c r="AT36" s="92"/>
      <c r="AU36" s="92"/>
      <c r="AV36" s="92"/>
      <c r="AW36" s="92"/>
      <c r="AX36" s="92"/>
      <c r="AY36" s="92"/>
      <c r="AZ36" s="86"/>
    </row>
    <row r="37" spans="2:52" ht="28.5" customHeight="1" x14ac:dyDescent="0.2">
      <c r="B37" s="38">
        <v>59</v>
      </c>
      <c r="C37" s="38">
        <v>1</v>
      </c>
      <c r="D37" s="39">
        <v>28</v>
      </c>
      <c r="E37" s="40" t="s">
        <v>21</v>
      </c>
      <c r="F37" s="40" t="s">
        <v>52</v>
      </c>
      <c r="G37" s="40" t="s">
        <v>240</v>
      </c>
      <c r="H37" s="40" t="s">
        <v>240</v>
      </c>
      <c r="I37" s="40"/>
      <c r="J37" s="40">
        <v>20211219</v>
      </c>
      <c r="K37" s="40">
        <v>20211223</v>
      </c>
      <c r="L37" s="40"/>
      <c r="M37" s="40"/>
      <c r="N37" s="41"/>
      <c r="O37" s="41" t="s">
        <v>303</v>
      </c>
      <c r="P37" s="42"/>
      <c r="Q37" s="79" t="s">
        <v>305</v>
      </c>
      <c r="R37" s="80" t="s">
        <v>153</v>
      </c>
      <c r="T37" s="26"/>
      <c r="U37" s="91"/>
      <c r="V37" s="92"/>
      <c r="W37" s="93">
        <v>1</v>
      </c>
      <c r="X37" s="93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4"/>
      <c r="AK37" s="95"/>
      <c r="AL37" s="96"/>
      <c r="AM37" s="91"/>
      <c r="AN37" s="93"/>
      <c r="AO37" s="93"/>
      <c r="AP37" s="93"/>
      <c r="AQ37" s="92"/>
      <c r="AR37" s="92"/>
      <c r="AS37" s="92"/>
      <c r="AT37" s="92"/>
      <c r="AU37" s="92"/>
      <c r="AV37" s="92"/>
      <c r="AW37" s="92"/>
      <c r="AX37" s="92"/>
      <c r="AY37" s="92"/>
      <c r="AZ37" s="86"/>
    </row>
    <row r="38" spans="2:52" ht="28.5" customHeight="1" x14ac:dyDescent="0.2">
      <c r="B38" s="38">
        <v>58</v>
      </c>
      <c r="C38" s="38">
        <v>1</v>
      </c>
      <c r="D38" s="39">
        <v>43</v>
      </c>
      <c r="E38" s="40" t="s">
        <v>49</v>
      </c>
      <c r="F38" s="40" t="s">
        <v>277</v>
      </c>
      <c r="G38" s="40" t="s">
        <v>278</v>
      </c>
      <c r="H38" s="40" t="s">
        <v>228</v>
      </c>
      <c r="I38" s="40"/>
      <c r="J38" s="40">
        <v>20211223</v>
      </c>
      <c r="K38" s="40"/>
      <c r="L38" s="40"/>
      <c r="M38" s="40"/>
      <c r="N38" s="41"/>
      <c r="O38" s="41" t="s">
        <v>271</v>
      </c>
      <c r="P38" s="42"/>
      <c r="Q38" s="79" t="s">
        <v>279</v>
      </c>
      <c r="R38" s="80" t="s">
        <v>229</v>
      </c>
      <c r="T38" s="26"/>
      <c r="U38" s="91"/>
      <c r="V38" s="92">
        <v>1</v>
      </c>
      <c r="W38" s="93"/>
      <c r="X38" s="93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4"/>
      <c r="AK38" s="95"/>
      <c r="AL38" s="96"/>
      <c r="AM38" s="91"/>
      <c r="AN38" s="93"/>
      <c r="AO38" s="93"/>
      <c r="AP38" s="93"/>
      <c r="AQ38" s="92"/>
      <c r="AR38" s="92"/>
      <c r="AS38" s="92"/>
      <c r="AT38" s="92"/>
      <c r="AU38" s="92"/>
      <c r="AV38" s="92"/>
      <c r="AW38" s="92"/>
      <c r="AX38" s="92"/>
      <c r="AY38" s="92"/>
      <c r="AZ38" s="86"/>
    </row>
    <row r="39" spans="2:52" ht="28.5" customHeight="1" x14ac:dyDescent="0.2">
      <c r="B39" s="38">
        <v>57</v>
      </c>
      <c r="C39" s="38">
        <v>1</v>
      </c>
      <c r="D39" s="39">
        <v>58</v>
      </c>
      <c r="E39" s="40" t="s">
        <v>21</v>
      </c>
      <c r="F39" s="40" t="s">
        <v>52</v>
      </c>
      <c r="G39" s="40" t="s">
        <v>268</v>
      </c>
      <c r="H39" s="40" t="s">
        <v>268</v>
      </c>
      <c r="I39" s="40"/>
      <c r="J39" s="40">
        <v>20211204</v>
      </c>
      <c r="K39" s="40" t="s">
        <v>269</v>
      </c>
      <c r="L39" s="40"/>
      <c r="M39" s="40"/>
      <c r="N39" s="41" t="s">
        <v>274</v>
      </c>
      <c r="O39" s="41" t="s">
        <v>270</v>
      </c>
      <c r="P39" s="42"/>
      <c r="Q39" s="79" t="s">
        <v>276</v>
      </c>
      <c r="R39" s="80" t="s">
        <v>153</v>
      </c>
      <c r="T39" s="26"/>
      <c r="U39" s="91"/>
      <c r="V39" s="92"/>
      <c r="W39" s="93"/>
      <c r="X39" s="93"/>
      <c r="Y39" s="92"/>
      <c r="Z39" s="92"/>
      <c r="AA39" s="92"/>
      <c r="AB39" s="92">
        <v>1</v>
      </c>
      <c r="AC39" s="92"/>
      <c r="AD39" s="92"/>
      <c r="AE39" s="92"/>
      <c r="AF39" s="92"/>
      <c r="AG39" s="92"/>
      <c r="AH39" s="92"/>
      <c r="AI39" s="92"/>
      <c r="AJ39" s="94"/>
      <c r="AK39" s="95"/>
      <c r="AL39" s="96"/>
      <c r="AM39" s="91"/>
      <c r="AN39" s="93"/>
      <c r="AO39" s="93"/>
      <c r="AP39" s="93"/>
      <c r="AQ39" s="92"/>
      <c r="AR39" s="92"/>
      <c r="AS39" s="92"/>
      <c r="AT39" s="92"/>
      <c r="AU39" s="92"/>
      <c r="AV39" s="92"/>
      <c r="AW39" s="92"/>
      <c r="AX39" s="92"/>
      <c r="AY39" s="92"/>
      <c r="AZ39" s="86"/>
    </row>
    <row r="40" spans="2:52" ht="28.5" customHeight="1" x14ac:dyDescent="0.2">
      <c r="B40" s="38">
        <v>56</v>
      </c>
      <c r="C40" s="38">
        <v>1</v>
      </c>
      <c r="D40" s="39">
        <v>72</v>
      </c>
      <c r="E40" s="40" t="s">
        <v>21</v>
      </c>
      <c r="F40" s="40" t="s">
        <v>52</v>
      </c>
      <c r="G40" s="40" t="s">
        <v>275</v>
      </c>
      <c r="H40" s="40" t="s">
        <v>275</v>
      </c>
      <c r="I40" s="40"/>
      <c r="J40" s="40">
        <v>20211124</v>
      </c>
      <c r="K40" s="40">
        <v>20211129</v>
      </c>
      <c r="L40" s="40"/>
      <c r="M40" s="40"/>
      <c r="N40" s="41" t="s">
        <v>274</v>
      </c>
      <c r="O40" s="41" t="s">
        <v>271</v>
      </c>
      <c r="P40" s="42"/>
      <c r="Q40" s="79" t="s">
        <v>276</v>
      </c>
      <c r="R40" s="80" t="s">
        <v>153</v>
      </c>
      <c r="T40" s="26"/>
      <c r="U40" s="91"/>
      <c r="V40" s="92"/>
      <c r="W40" s="93"/>
      <c r="X40" s="93"/>
      <c r="Y40" s="92"/>
      <c r="Z40" s="92"/>
      <c r="AA40" s="92"/>
      <c r="AB40" s="92">
        <v>1</v>
      </c>
      <c r="AC40" s="92"/>
      <c r="AD40" s="92"/>
      <c r="AE40" s="92"/>
      <c r="AF40" s="92"/>
      <c r="AG40" s="92"/>
      <c r="AH40" s="92"/>
      <c r="AI40" s="92"/>
      <c r="AJ40" s="94"/>
      <c r="AK40" s="95"/>
      <c r="AL40" s="96"/>
      <c r="AM40" s="91"/>
      <c r="AN40" s="93"/>
      <c r="AO40" s="93"/>
      <c r="AP40" s="93"/>
      <c r="AQ40" s="92"/>
      <c r="AR40" s="92"/>
      <c r="AS40" s="92"/>
      <c r="AT40" s="92"/>
      <c r="AU40" s="92"/>
      <c r="AV40" s="92"/>
      <c r="AW40" s="92"/>
      <c r="AX40" s="92"/>
      <c r="AY40" s="92"/>
      <c r="AZ40" s="86"/>
    </row>
    <row r="41" spans="2:52" ht="28.5" customHeight="1" x14ac:dyDescent="0.2">
      <c r="B41" s="38">
        <v>55</v>
      </c>
      <c r="C41" s="38">
        <v>1</v>
      </c>
      <c r="D41" s="39">
        <v>49</v>
      </c>
      <c r="E41" s="40" t="s">
        <v>21</v>
      </c>
      <c r="F41" s="40" t="s">
        <v>52</v>
      </c>
      <c r="G41" s="40" t="s">
        <v>268</v>
      </c>
      <c r="H41" s="40" t="s">
        <v>268</v>
      </c>
      <c r="I41" s="40"/>
      <c r="J41" s="40">
        <v>20211122</v>
      </c>
      <c r="K41" s="40">
        <v>20211125</v>
      </c>
      <c r="L41" s="40"/>
      <c r="M41" s="40"/>
      <c r="N41" s="41" t="s">
        <v>273</v>
      </c>
      <c r="O41" s="41" t="s">
        <v>271</v>
      </c>
      <c r="P41" s="42"/>
      <c r="Q41" s="79" t="s">
        <v>276</v>
      </c>
      <c r="R41" s="80" t="s">
        <v>153</v>
      </c>
      <c r="T41" s="26"/>
      <c r="U41" s="91"/>
      <c r="V41" s="92"/>
      <c r="W41" s="93"/>
      <c r="X41" s="93"/>
      <c r="Y41" s="92"/>
      <c r="Z41" s="92"/>
      <c r="AA41" s="92"/>
      <c r="AB41" s="92">
        <v>1</v>
      </c>
      <c r="AC41" s="92"/>
      <c r="AD41" s="92"/>
      <c r="AE41" s="92"/>
      <c r="AF41" s="92"/>
      <c r="AG41" s="92"/>
      <c r="AH41" s="92"/>
      <c r="AI41" s="92"/>
      <c r="AJ41" s="94"/>
      <c r="AK41" s="95"/>
      <c r="AL41" s="96"/>
      <c r="AM41" s="91"/>
      <c r="AN41" s="93"/>
      <c r="AO41" s="93"/>
      <c r="AP41" s="93"/>
      <c r="AQ41" s="92"/>
      <c r="AR41" s="92"/>
      <c r="AS41" s="92"/>
      <c r="AT41" s="92"/>
      <c r="AU41" s="92"/>
      <c r="AV41" s="92"/>
      <c r="AW41" s="92"/>
      <c r="AX41" s="92"/>
      <c r="AY41" s="92"/>
      <c r="AZ41" s="86"/>
    </row>
    <row r="42" spans="2:52" ht="28.5" customHeight="1" x14ac:dyDescent="0.2">
      <c r="B42" s="38">
        <v>54</v>
      </c>
      <c r="C42" s="38">
        <v>1</v>
      </c>
      <c r="D42" s="39">
        <v>3</v>
      </c>
      <c r="E42" s="40" t="s">
        <v>21</v>
      </c>
      <c r="F42" s="40" t="s">
        <v>52</v>
      </c>
      <c r="G42" s="40" t="s">
        <v>267</v>
      </c>
      <c r="H42" s="40" t="s">
        <v>267</v>
      </c>
      <c r="I42" s="40"/>
      <c r="J42" s="40">
        <v>20211115</v>
      </c>
      <c r="K42" s="40">
        <v>20211116</v>
      </c>
      <c r="L42" s="40"/>
      <c r="M42" s="40"/>
      <c r="N42" s="41" t="s">
        <v>272</v>
      </c>
      <c r="O42" s="41" t="s">
        <v>271</v>
      </c>
      <c r="P42" s="42"/>
      <c r="Q42" s="79" t="s">
        <v>276</v>
      </c>
      <c r="R42" s="80" t="s">
        <v>153</v>
      </c>
      <c r="T42" s="26"/>
      <c r="U42" s="91"/>
      <c r="V42" s="92"/>
      <c r="W42" s="93">
        <v>1</v>
      </c>
      <c r="X42" s="93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4"/>
      <c r="AK42" s="95"/>
      <c r="AL42" s="96"/>
      <c r="AM42" s="91"/>
      <c r="AN42" s="93"/>
      <c r="AO42" s="93"/>
      <c r="AP42" s="93"/>
      <c r="AQ42" s="92"/>
      <c r="AR42" s="92"/>
      <c r="AS42" s="92"/>
      <c r="AT42" s="92"/>
      <c r="AU42" s="92"/>
      <c r="AV42" s="92"/>
      <c r="AW42" s="92"/>
      <c r="AX42" s="92"/>
      <c r="AY42" s="92"/>
      <c r="AZ42" s="86"/>
    </row>
    <row r="43" spans="2:52" ht="28.5" customHeight="1" x14ac:dyDescent="0.2">
      <c r="B43" s="38">
        <v>53</v>
      </c>
      <c r="C43" s="38">
        <v>1</v>
      </c>
      <c r="D43" s="39">
        <v>68</v>
      </c>
      <c r="E43" s="40" t="s">
        <v>21</v>
      </c>
      <c r="F43" s="40" t="s">
        <v>265</v>
      </c>
      <c r="G43" s="40" t="s">
        <v>264</v>
      </c>
      <c r="H43" s="40" t="s">
        <v>264</v>
      </c>
      <c r="I43" s="40"/>
      <c r="J43" s="40"/>
      <c r="K43" s="40"/>
      <c r="L43" s="40"/>
      <c r="M43" s="40"/>
      <c r="N43" s="41"/>
      <c r="O43" s="41"/>
      <c r="P43" s="42"/>
      <c r="Q43" s="79" t="s">
        <v>266</v>
      </c>
      <c r="R43" s="80" t="s">
        <v>229</v>
      </c>
      <c r="T43" s="26"/>
      <c r="U43" s="91"/>
      <c r="V43" s="92">
        <v>1</v>
      </c>
      <c r="W43" s="93"/>
      <c r="X43" s="93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4"/>
      <c r="AK43" s="95"/>
      <c r="AL43" s="96"/>
      <c r="AM43" s="91"/>
      <c r="AN43" s="93"/>
      <c r="AO43" s="93"/>
      <c r="AP43" s="93"/>
      <c r="AQ43" s="92"/>
      <c r="AR43" s="92"/>
      <c r="AS43" s="92"/>
      <c r="AT43" s="92"/>
      <c r="AU43" s="92"/>
      <c r="AV43" s="92"/>
      <c r="AW43" s="92"/>
      <c r="AX43" s="92"/>
      <c r="AY43" s="92"/>
      <c r="AZ43" s="86"/>
    </row>
    <row r="44" spans="2:52" ht="28.5" customHeight="1" x14ac:dyDescent="0.2">
      <c r="B44" s="38">
        <v>52</v>
      </c>
      <c r="C44" s="38">
        <v>1</v>
      </c>
      <c r="D44" s="39">
        <v>54</v>
      </c>
      <c r="E44" s="40" t="s">
        <v>49</v>
      </c>
      <c r="F44" s="40" t="s">
        <v>52</v>
      </c>
      <c r="G44" s="40" t="s">
        <v>260</v>
      </c>
      <c r="H44" s="40" t="s">
        <v>260</v>
      </c>
      <c r="I44" s="40"/>
      <c r="J44" s="40">
        <v>2021117</v>
      </c>
      <c r="K44" s="40">
        <v>20211121</v>
      </c>
      <c r="L44" s="40"/>
      <c r="M44" s="40">
        <v>20211123</v>
      </c>
      <c r="N44" s="41" t="s">
        <v>261</v>
      </c>
      <c r="O44" s="41" t="s">
        <v>262</v>
      </c>
      <c r="P44" s="42"/>
      <c r="Q44" s="79" t="s">
        <v>263</v>
      </c>
      <c r="R44" s="80" t="s">
        <v>153</v>
      </c>
      <c r="T44" s="26"/>
      <c r="U44" s="91">
        <v>1</v>
      </c>
      <c r="V44" s="92"/>
      <c r="W44" s="93"/>
      <c r="X44" s="93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4"/>
      <c r="AK44" s="95"/>
      <c r="AL44" s="96"/>
      <c r="AM44" s="91">
        <v>1</v>
      </c>
      <c r="AN44" s="93"/>
      <c r="AO44" s="93"/>
      <c r="AP44" s="93"/>
      <c r="AQ44" s="92"/>
      <c r="AR44" s="92"/>
      <c r="AS44" s="92"/>
      <c r="AT44" s="92"/>
      <c r="AU44" s="92"/>
      <c r="AV44" s="92"/>
      <c r="AW44" s="92"/>
      <c r="AX44" s="92"/>
      <c r="AY44" s="92"/>
      <c r="AZ44" s="86"/>
    </row>
    <row r="45" spans="2:52" ht="28.5" customHeight="1" x14ac:dyDescent="0.2">
      <c r="B45" s="38">
        <v>51</v>
      </c>
      <c r="C45" s="38">
        <v>1</v>
      </c>
      <c r="D45" s="39">
        <v>58</v>
      </c>
      <c r="E45" s="40" t="s">
        <v>49</v>
      </c>
      <c r="F45" s="40" t="s">
        <v>52</v>
      </c>
      <c r="G45" s="40" t="s">
        <v>253</v>
      </c>
      <c r="H45" s="40" t="s">
        <v>253</v>
      </c>
      <c r="I45" s="40"/>
      <c r="J45" s="40">
        <v>20210829</v>
      </c>
      <c r="K45" s="40">
        <v>20210831</v>
      </c>
      <c r="L45" s="40"/>
      <c r="M45" s="40"/>
      <c r="N45" s="41" t="s">
        <v>258</v>
      </c>
      <c r="O45" s="41" t="s">
        <v>24</v>
      </c>
      <c r="P45" s="42"/>
      <c r="Q45" s="79" t="s">
        <v>259</v>
      </c>
      <c r="R45" s="80" t="s">
        <v>153</v>
      </c>
      <c r="T45" s="26"/>
      <c r="U45" s="91"/>
      <c r="V45" s="92"/>
      <c r="W45" s="93"/>
      <c r="X45" s="93"/>
      <c r="Y45" s="92"/>
      <c r="Z45" s="92"/>
      <c r="AA45" s="92"/>
      <c r="AB45" s="92">
        <v>1</v>
      </c>
      <c r="AC45" s="92"/>
      <c r="AD45" s="92"/>
      <c r="AE45" s="92"/>
      <c r="AF45" s="92"/>
      <c r="AG45" s="92"/>
      <c r="AH45" s="92"/>
      <c r="AI45" s="92"/>
      <c r="AJ45" s="94"/>
      <c r="AK45" s="95"/>
      <c r="AL45" s="96"/>
      <c r="AM45" s="91"/>
      <c r="AN45" s="93"/>
      <c r="AO45" s="93"/>
      <c r="AP45" s="93"/>
      <c r="AQ45" s="92"/>
      <c r="AR45" s="92"/>
      <c r="AS45" s="92"/>
      <c r="AT45" s="92"/>
      <c r="AU45" s="92"/>
      <c r="AV45" s="92"/>
      <c r="AW45" s="92"/>
      <c r="AX45" s="92"/>
      <c r="AY45" s="92"/>
      <c r="AZ45" s="86"/>
    </row>
    <row r="46" spans="2:52" ht="28.5" customHeight="1" x14ac:dyDescent="0.2">
      <c r="B46" s="38">
        <v>50</v>
      </c>
      <c r="C46" s="38">
        <v>1</v>
      </c>
      <c r="D46" s="39">
        <v>52</v>
      </c>
      <c r="E46" s="40" t="s">
        <v>21</v>
      </c>
      <c r="F46" s="40" t="s">
        <v>52</v>
      </c>
      <c r="G46" s="40" t="s">
        <v>254</v>
      </c>
      <c r="H46" s="40" t="s">
        <v>254</v>
      </c>
      <c r="I46" s="40"/>
      <c r="J46" s="40">
        <v>20211020</v>
      </c>
      <c r="K46" s="40">
        <v>20211020</v>
      </c>
      <c r="L46" s="40"/>
      <c r="M46" s="40"/>
      <c r="N46" s="41" t="s">
        <v>255</v>
      </c>
      <c r="O46" s="41" t="s">
        <v>24</v>
      </c>
      <c r="P46" s="42"/>
      <c r="Q46" s="79" t="s">
        <v>256</v>
      </c>
      <c r="R46" s="80" t="s">
        <v>153</v>
      </c>
      <c r="T46" s="26"/>
      <c r="U46" s="91"/>
      <c r="V46" s="92">
        <v>1</v>
      </c>
      <c r="W46" s="93"/>
      <c r="X46" s="93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4"/>
      <c r="AK46" s="95"/>
      <c r="AL46" s="96"/>
      <c r="AM46" s="91"/>
      <c r="AN46" s="93"/>
      <c r="AO46" s="93"/>
      <c r="AP46" s="93"/>
      <c r="AQ46" s="92"/>
      <c r="AR46" s="92"/>
      <c r="AS46" s="92"/>
      <c r="AT46" s="92"/>
      <c r="AU46" s="92"/>
      <c r="AV46" s="92"/>
      <c r="AW46" s="92"/>
      <c r="AX46" s="92"/>
      <c r="AY46" s="92"/>
      <c r="AZ46" s="86"/>
    </row>
    <row r="47" spans="2:52" ht="28.5" customHeight="1" x14ac:dyDescent="0.2">
      <c r="B47" s="38">
        <v>49</v>
      </c>
      <c r="C47" s="38">
        <v>1</v>
      </c>
      <c r="D47" s="39">
        <v>66</v>
      </c>
      <c r="E47" s="40" t="s">
        <v>21</v>
      </c>
      <c r="F47" s="40" t="s">
        <v>52</v>
      </c>
      <c r="G47" s="40" t="s">
        <v>253</v>
      </c>
      <c r="H47" s="40" t="s">
        <v>253</v>
      </c>
      <c r="I47" s="40"/>
      <c r="J47" s="40">
        <v>20210925</v>
      </c>
      <c r="K47" s="40">
        <v>20210927</v>
      </c>
      <c r="L47" s="40"/>
      <c r="M47" s="40"/>
      <c r="N47" s="41" t="s">
        <v>150</v>
      </c>
      <c r="O47" s="41" t="s">
        <v>24</v>
      </c>
      <c r="P47" s="42"/>
      <c r="Q47" s="79" t="s">
        <v>257</v>
      </c>
      <c r="R47" s="80" t="s">
        <v>153</v>
      </c>
      <c r="T47" s="26"/>
      <c r="U47" s="91"/>
      <c r="V47" s="92"/>
      <c r="W47" s="93"/>
      <c r="X47" s="93"/>
      <c r="Y47" s="92"/>
      <c r="Z47" s="92"/>
      <c r="AA47" s="92"/>
      <c r="AB47" s="92">
        <v>1</v>
      </c>
      <c r="AC47" s="92"/>
      <c r="AD47" s="92"/>
      <c r="AE47" s="92"/>
      <c r="AF47" s="92"/>
      <c r="AG47" s="92"/>
      <c r="AH47" s="92"/>
      <c r="AI47" s="92"/>
      <c r="AJ47" s="94"/>
      <c r="AK47" s="95"/>
      <c r="AL47" s="96"/>
      <c r="AM47" s="91"/>
      <c r="AN47" s="93"/>
      <c r="AO47" s="93"/>
      <c r="AP47" s="93"/>
      <c r="AQ47" s="92"/>
      <c r="AR47" s="92"/>
      <c r="AS47" s="92"/>
      <c r="AT47" s="92"/>
      <c r="AU47" s="92"/>
      <c r="AV47" s="92"/>
      <c r="AW47" s="92"/>
      <c r="AX47" s="92"/>
      <c r="AY47" s="92"/>
      <c r="AZ47" s="86"/>
    </row>
    <row r="48" spans="2:52" ht="26" x14ac:dyDescent="0.2">
      <c r="B48" s="38">
        <v>48</v>
      </c>
      <c r="C48" s="38">
        <v>1</v>
      </c>
      <c r="D48" s="39">
        <v>60</v>
      </c>
      <c r="E48" s="40" t="s">
        <v>49</v>
      </c>
      <c r="F48" s="40" t="s">
        <v>52</v>
      </c>
      <c r="G48" s="40" t="s">
        <v>250</v>
      </c>
      <c r="H48" s="40" t="s">
        <v>250</v>
      </c>
      <c r="I48" s="40"/>
      <c r="J48" s="40">
        <v>20211003</v>
      </c>
      <c r="K48" s="40">
        <v>20211013</v>
      </c>
      <c r="L48" s="40"/>
      <c r="M48" s="40"/>
      <c r="N48" s="41" t="s">
        <v>251</v>
      </c>
      <c r="O48" s="41" t="s">
        <v>24</v>
      </c>
      <c r="P48" s="42"/>
      <c r="Q48" s="79" t="s">
        <v>252</v>
      </c>
      <c r="R48" s="80" t="s">
        <v>153</v>
      </c>
      <c r="T48" s="26"/>
      <c r="U48" s="91"/>
      <c r="V48" s="93"/>
      <c r="W48" s="93"/>
      <c r="X48" s="93"/>
      <c r="Y48" s="92"/>
      <c r="Z48" s="92"/>
      <c r="AA48" s="92"/>
      <c r="AB48" s="92">
        <v>1</v>
      </c>
      <c r="AC48" s="92"/>
      <c r="AD48" s="92"/>
      <c r="AE48" s="92"/>
      <c r="AF48" s="92"/>
      <c r="AG48" s="92"/>
      <c r="AH48" s="92"/>
      <c r="AI48" s="92"/>
      <c r="AJ48" s="94"/>
      <c r="AK48" s="95"/>
      <c r="AL48" s="96"/>
      <c r="AM48" s="91"/>
      <c r="AN48" s="93"/>
      <c r="AO48" s="93"/>
      <c r="AP48" s="93"/>
      <c r="AQ48" s="92"/>
      <c r="AR48" s="92"/>
      <c r="AS48" s="92"/>
      <c r="AT48" s="92"/>
      <c r="AU48" s="92"/>
      <c r="AV48" s="92"/>
      <c r="AW48" s="92"/>
      <c r="AX48" s="92"/>
      <c r="AY48" s="92"/>
      <c r="AZ48" s="86"/>
    </row>
    <row r="49" spans="2:52" ht="28.5" customHeight="1" x14ac:dyDescent="0.2">
      <c r="B49" s="38">
        <v>47</v>
      </c>
      <c r="C49" s="38">
        <v>1</v>
      </c>
      <c r="D49" s="39">
        <v>72</v>
      </c>
      <c r="E49" s="40" t="s">
        <v>21</v>
      </c>
      <c r="F49" s="40" t="s">
        <v>52</v>
      </c>
      <c r="G49" s="40" t="s">
        <v>245</v>
      </c>
      <c r="H49" s="40" t="s">
        <v>245</v>
      </c>
      <c r="I49" s="40"/>
      <c r="J49" s="40">
        <v>20210916</v>
      </c>
      <c r="K49" s="40">
        <v>20210919</v>
      </c>
      <c r="L49" s="40"/>
      <c r="M49" s="40"/>
      <c r="N49" s="41" t="s">
        <v>150</v>
      </c>
      <c r="O49" s="41" t="s">
        <v>233</v>
      </c>
      <c r="P49" s="42"/>
      <c r="Q49" s="79" t="s">
        <v>249</v>
      </c>
      <c r="R49" s="80" t="s">
        <v>153</v>
      </c>
      <c r="T49" s="26"/>
      <c r="U49" s="91"/>
      <c r="V49" s="92"/>
      <c r="W49" s="93">
        <v>1</v>
      </c>
      <c r="X49" s="93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4"/>
      <c r="AK49" s="95"/>
      <c r="AL49" s="96"/>
      <c r="AM49" s="91"/>
      <c r="AN49" s="93"/>
      <c r="AO49" s="93"/>
      <c r="AP49" s="93"/>
      <c r="AQ49" s="92"/>
      <c r="AR49" s="92"/>
      <c r="AS49" s="92"/>
      <c r="AT49" s="92"/>
      <c r="AU49" s="92"/>
      <c r="AV49" s="92"/>
      <c r="AW49" s="92"/>
      <c r="AX49" s="92"/>
      <c r="AY49" s="92"/>
      <c r="AZ49" s="86"/>
    </row>
    <row r="50" spans="2:52" s="57" customFormat="1" ht="28.5" customHeight="1" x14ac:dyDescent="0.2">
      <c r="B50" s="49">
        <v>46</v>
      </c>
      <c r="C50" s="49">
        <v>1</v>
      </c>
      <c r="D50" s="51">
        <v>55</v>
      </c>
      <c r="E50" s="52" t="s">
        <v>21</v>
      </c>
      <c r="F50" s="52" t="s">
        <v>52</v>
      </c>
      <c r="G50" s="52" t="s">
        <v>248</v>
      </c>
      <c r="H50" s="52" t="s">
        <v>248</v>
      </c>
      <c r="I50" s="52"/>
      <c r="J50" s="52">
        <v>20210823</v>
      </c>
      <c r="K50" s="52">
        <v>20210830</v>
      </c>
      <c r="L50" s="52"/>
      <c r="M50" s="52"/>
      <c r="N50" s="54" t="s">
        <v>236</v>
      </c>
      <c r="O50" s="54" t="s">
        <v>246</v>
      </c>
      <c r="P50" s="55"/>
      <c r="Q50" s="115" t="s">
        <v>249</v>
      </c>
      <c r="R50" s="116" t="s">
        <v>153</v>
      </c>
      <c r="T50" s="58"/>
      <c r="U50" s="97"/>
      <c r="V50" s="99"/>
      <c r="W50" s="98"/>
      <c r="X50" s="98"/>
      <c r="Y50" s="99"/>
      <c r="Z50" s="99"/>
      <c r="AA50" s="99"/>
      <c r="AB50" s="99"/>
      <c r="AC50" s="99"/>
      <c r="AD50" s="99"/>
      <c r="AE50" s="99">
        <v>1</v>
      </c>
      <c r="AF50" s="99"/>
      <c r="AG50" s="99"/>
      <c r="AH50" s="99"/>
      <c r="AI50" s="99"/>
      <c r="AJ50" s="100"/>
      <c r="AK50" s="101"/>
      <c r="AL50" s="102"/>
      <c r="AM50" s="97"/>
      <c r="AN50" s="98"/>
      <c r="AO50" s="98"/>
      <c r="AP50" s="98"/>
      <c r="AQ50" s="99"/>
      <c r="AR50" s="99"/>
      <c r="AS50" s="99"/>
      <c r="AT50" s="99"/>
      <c r="AU50" s="99"/>
      <c r="AV50" s="99"/>
      <c r="AW50" s="99">
        <v>1</v>
      </c>
      <c r="AX50" s="99"/>
      <c r="AY50" s="99"/>
      <c r="AZ50" s="87"/>
    </row>
    <row r="51" spans="2:52" s="57" customFormat="1" ht="28.5" customHeight="1" x14ac:dyDescent="0.2">
      <c r="B51" s="49">
        <v>45</v>
      </c>
      <c r="C51" s="49">
        <v>1</v>
      </c>
      <c r="D51" s="51" t="s">
        <v>57</v>
      </c>
      <c r="E51" s="52" t="s">
        <v>49</v>
      </c>
      <c r="F51" s="52" t="s">
        <v>52</v>
      </c>
      <c r="G51" s="52" t="s">
        <v>245</v>
      </c>
      <c r="H51" s="52" t="s">
        <v>245</v>
      </c>
      <c r="I51" s="52"/>
      <c r="J51" s="52">
        <v>20210814</v>
      </c>
      <c r="K51" s="52">
        <v>20210819</v>
      </c>
      <c r="L51" s="52"/>
      <c r="M51" s="52"/>
      <c r="N51" s="54" t="s">
        <v>150</v>
      </c>
      <c r="O51" s="54" t="s">
        <v>246</v>
      </c>
      <c r="P51" s="55"/>
      <c r="Q51" s="115" t="s">
        <v>247</v>
      </c>
      <c r="R51" s="116" t="s">
        <v>153</v>
      </c>
      <c r="T51" s="58"/>
      <c r="U51" s="97"/>
      <c r="V51" s="99"/>
      <c r="W51" s="98">
        <v>1</v>
      </c>
      <c r="X51" s="98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100"/>
      <c r="AK51" s="101"/>
      <c r="AL51" s="102"/>
      <c r="AM51" s="97"/>
      <c r="AN51" s="98"/>
      <c r="AO51" s="98">
        <v>1</v>
      </c>
      <c r="AP51" s="98"/>
      <c r="AQ51" s="99"/>
      <c r="AR51" s="99"/>
      <c r="AS51" s="99"/>
      <c r="AT51" s="99"/>
      <c r="AU51" s="99"/>
      <c r="AV51" s="99"/>
      <c r="AW51" s="99"/>
      <c r="AX51" s="99"/>
      <c r="AY51" s="99"/>
      <c r="AZ51" s="87"/>
    </row>
    <row r="52" spans="2:52" ht="26" x14ac:dyDescent="0.2">
      <c r="B52" s="38">
        <v>44</v>
      </c>
      <c r="C52" s="38">
        <v>1</v>
      </c>
      <c r="D52" s="39" t="s">
        <v>239</v>
      </c>
      <c r="E52" s="40" t="s">
        <v>21</v>
      </c>
      <c r="F52" s="40" t="s">
        <v>238</v>
      </c>
      <c r="G52" s="40" t="s">
        <v>240</v>
      </c>
      <c r="H52" s="40" t="s">
        <v>241</v>
      </c>
      <c r="I52" s="40"/>
      <c r="J52" s="41" t="s">
        <v>52</v>
      </c>
      <c r="K52" s="41" t="s">
        <v>52</v>
      </c>
      <c r="L52" s="40"/>
      <c r="M52" s="40"/>
      <c r="N52" s="41" t="s">
        <v>52</v>
      </c>
      <c r="O52" s="41" t="s">
        <v>242</v>
      </c>
      <c r="P52" s="42"/>
      <c r="Q52" s="79" t="s">
        <v>243</v>
      </c>
      <c r="R52" s="80" t="s">
        <v>229</v>
      </c>
      <c r="T52" s="26"/>
      <c r="U52" s="91"/>
      <c r="V52" s="92">
        <v>1</v>
      </c>
      <c r="W52" s="93"/>
      <c r="X52" s="93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4"/>
      <c r="AK52" s="95"/>
      <c r="AL52" s="96"/>
      <c r="AM52" s="91"/>
      <c r="AN52" s="93"/>
      <c r="AO52" s="93"/>
      <c r="AP52" s="93"/>
      <c r="AQ52" s="92"/>
      <c r="AR52" s="92"/>
      <c r="AS52" s="92"/>
      <c r="AT52" s="92"/>
      <c r="AU52" s="92"/>
      <c r="AV52" s="92"/>
      <c r="AW52" s="92"/>
      <c r="AX52" s="92"/>
      <c r="AY52" s="92"/>
      <c r="AZ52" s="86"/>
    </row>
    <row r="53" spans="2:52" ht="26" x14ac:dyDescent="0.2">
      <c r="B53" s="38">
        <v>43</v>
      </c>
      <c r="C53" s="38">
        <v>1</v>
      </c>
      <c r="D53" s="39" t="s">
        <v>61</v>
      </c>
      <c r="E53" s="40" t="s">
        <v>49</v>
      </c>
      <c r="F53" s="40" t="s">
        <v>52</v>
      </c>
      <c r="G53" s="40" t="s">
        <v>235</v>
      </c>
      <c r="H53" s="40" t="s">
        <v>235</v>
      </c>
      <c r="I53" s="40"/>
      <c r="J53" s="40">
        <v>20210908</v>
      </c>
      <c r="K53" s="40">
        <v>20210909</v>
      </c>
      <c r="L53" s="40"/>
      <c r="M53" s="40"/>
      <c r="N53" s="41" t="s">
        <v>236</v>
      </c>
      <c r="O53" s="41" t="s">
        <v>233</v>
      </c>
      <c r="P53" s="42"/>
      <c r="Q53" s="79" t="s">
        <v>237</v>
      </c>
      <c r="R53" s="80" t="s">
        <v>153</v>
      </c>
      <c r="T53" s="26"/>
      <c r="U53" s="91"/>
      <c r="V53" s="92"/>
      <c r="W53" s="93"/>
      <c r="X53" s="93"/>
      <c r="Y53" s="92"/>
      <c r="Z53" s="92"/>
      <c r="AA53" s="92"/>
      <c r="AB53" s="92">
        <v>1</v>
      </c>
      <c r="AC53" s="92"/>
      <c r="AD53" s="92"/>
      <c r="AE53" s="92"/>
      <c r="AF53" s="92"/>
      <c r="AG53" s="92"/>
      <c r="AH53" s="92"/>
      <c r="AI53" s="92"/>
      <c r="AJ53" s="94"/>
      <c r="AK53" s="95"/>
      <c r="AL53" s="96"/>
      <c r="AM53" s="91"/>
      <c r="AN53" s="93"/>
      <c r="AO53" s="93"/>
      <c r="AP53" s="93"/>
      <c r="AQ53" s="92"/>
      <c r="AR53" s="92"/>
      <c r="AS53" s="92"/>
      <c r="AT53" s="92"/>
      <c r="AU53" s="92"/>
      <c r="AV53" s="92"/>
      <c r="AW53" s="92"/>
      <c r="AX53" s="92"/>
      <c r="AY53" s="92"/>
      <c r="AZ53" s="86"/>
    </row>
    <row r="54" spans="2:52" ht="26" x14ac:dyDescent="0.2">
      <c r="B54" s="38">
        <v>42</v>
      </c>
      <c r="C54" s="38">
        <v>1</v>
      </c>
      <c r="D54" s="39">
        <v>48</v>
      </c>
      <c r="E54" s="40" t="s">
        <v>49</v>
      </c>
      <c r="F54" s="40" t="s">
        <v>52</v>
      </c>
      <c r="G54" s="40" t="s">
        <v>231</v>
      </c>
      <c r="H54" s="40" t="s">
        <v>231</v>
      </c>
      <c r="I54" s="40"/>
      <c r="J54" s="40">
        <v>20210825</v>
      </c>
      <c r="K54" s="40">
        <v>20210827</v>
      </c>
      <c r="L54" s="40"/>
      <c r="M54" s="40"/>
      <c r="N54" s="41" t="s">
        <v>150</v>
      </c>
      <c r="O54" s="41" t="s">
        <v>233</v>
      </c>
      <c r="P54" s="42"/>
      <c r="Q54" s="79" t="s">
        <v>234</v>
      </c>
      <c r="R54" s="80" t="s">
        <v>153</v>
      </c>
      <c r="T54" s="26"/>
      <c r="U54" s="91"/>
      <c r="V54" s="92"/>
      <c r="W54" s="93">
        <v>1</v>
      </c>
      <c r="X54" s="93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4"/>
      <c r="AK54" s="95"/>
      <c r="AL54" s="96"/>
      <c r="AM54" s="91"/>
      <c r="AN54" s="93"/>
      <c r="AO54" s="93"/>
      <c r="AP54" s="93"/>
      <c r="AQ54" s="92"/>
      <c r="AR54" s="92"/>
      <c r="AS54" s="92"/>
      <c r="AT54" s="92"/>
      <c r="AU54" s="92"/>
      <c r="AV54" s="92"/>
      <c r="AW54" s="92"/>
      <c r="AX54" s="92"/>
      <c r="AY54" s="92"/>
      <c r="AZ54" s="86"/>
    </row>
    <row r="55" spans="2:52" ht="26" x14ac:dyDescent="0.2">
      <c r="B55" s="38">
        <v>41</v>
      </c>
      <c r="C55" s="38">
        <v>1</v>
      </c>
      <c r="D55" s="39">
        <v>55</v>
      </c>
      <c r="E55" s="40" t="s">
        <v>21</v>
      </c>
      <c r="F55" s="40" t="s">
        <v>52</v>
      </c>
      <c r="G55" s="40" t="s">
        <v>231</v>
      </c>
      <c r="H55" s="40" t="s">
        <v>231</v>
      </c>
      <c r="I55" s="40"/>
      <c r="J55" s="40">
        <v>20210817</v>
      </c>
      <c r="K55" s="40">
        <v>20210817</v>
      </c>
      <c r="L55" s="40"/>
      <c r="M55" s="40"/>
      <c r="N55" s="41" t="s">
        <v>150</v>
      </c>
      <c r="O55" s="41" t="s">
        <v>24</v>
      </c>
      <c r="P55" s="42"/>
      <c r="Q55" s="79" t="s">
        <v>232</v>
      </c>
      <c r="R55" s="80" t="s">
        <v>153</v>
      </c>
      <c r="T55" s="26"/>
      <c r="U55" s="91"/>
      <c r="V55" s="92"/>
      <c r="W55" s="93">
        <v>1</v>
      </c>
      <c r="X55" s="93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4"/>
      <c r="AK55" s="95"/>
      <c r="AL55" s="96"/>
      <c r="AM55" s="91"/>
      <c r="AN55" s="93"/>
      <c r="AO55" s="93"/>
      <c r="AP55" s="93"/>
      <c r="AQ55" s="92"/>
      <c r="AR55" s="92"/>
      <c r="AS55" s="92"/>
      <c r="AT55" s="92"/>
      <c r="AU55" s="92"/>
      <c r="AV55" s="92"/>
      <c r="AW55" s="92"/>
      <c r="AX55" s="92"/>
      <c r="AY55" s="92"/>
      <c r="AZ55" s="86"/>
    </row>
    <row r="56" spans="2:52" ht="26" x14ac:dyDescent="0.2">
      <c r="B56" s="38">
        <v>40</v>
      </c>
      <c r="C56" s="38">
        <v>1</v>
      </c>
      <c r="D56" s="39">
        <v>52</v>
      </c>
      <c r="E56" s="40" t="s">
        <v>49</v>
      </c>
      <c r="F56" s="40" t="s">
        <v>244</v>
      </c>
      <c r="G56" s="40" t="s">
        <v>227</v>
      </c>
      <c r="H56" s="40" t="s">
        <v>228</v>
      </c>
      <c r="I56" s="40"/>
      <c r="J56" s="41" t="s">
        <v>230</v>
      </c>
      <c r="K56" s="41" t="s">
        <v>230</v>
      </c>
      <c r="L56" s="40"/>
      <c r="M56" s="40"/>
      <c r="N56" s="41" t="s">
        <v>230</v>
      </c>
      <c r="O56" s="41" t="s">
        <v>230</v>
      </c>
      <c r="P56" s="42"/>
      <c r="Q56" s="79" t="s">
        <v>226</v>
      </c>
      <c r="R56" s="80" t="s">
        <v>229</v>
      </c>
      <c r="T56" s="26"/>
      <c r="U56" s="91"/>
      <c r="V56" s="92">
        <v>1</v>
      </c>
      <c r="W56" s="93"/>
      <c r="X56" s="93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4"/>
      <c r="AK56" s="95"/>
      <c r="AL56" s="96"/>
      <c r="AM56" s="91"/>
      <c r="AN56" s="93"/>
      <c r="AO56" s="93"/>
      <c r="AP56" s="93"/>
      <c r="AQ56" s="92"/>
      <c r="AR56" s="92"/>
      <c r="AS56" s="92"/>
      <c r="AT56" s="92"/>
      <c r="AU56" s="92"/>
      <c r="AV56" s="92"/>
      <c r="AW56" s="92"/>
      <c r="AX56" s="92"/>
      <c r="AY56" s="92"/>
      <c r="AZ56" s="86"/>
    </row>
    <row r="57" spans="2:52" ht="26" x14ac:dyDescent="0.2">
      <c r="B57" s="38">
        <v>39</v>
      </c>
      <c r="C57" s="38">
        <v>1</v>
      </c>
      <c r="D57" s="39">
        <v>54</v>
      </c>
      <c r="E57" s="40" t="s">
        <v>21</v>
      </c>
      <c r="F57" s="40" t="s">
        <v>52</v>
      </c>
      <c r="G57" s="40" t="s">
        <v>220</v>
      </c>
      <c r="H57" s="40" t="s">
        <v>220</v>
      </c>
      <c r="I57" s="40"/>
      <c r="J57" s="40">
        <v>20210802</v>
      </c>
      <c r="K57" s="40">
        <v>20210802</v>
      </c>
      <c r="L57" s="40"/>
      <c r="M57" s="40"/>
      <c r="N57" s="41" t="s">
        <v>223</v>
      </c>
      <c r="O57" s="41" t="s">
        <v>224</v>
      </c>
      <c r="P57" s="42"/>
      <c r="Q57" s="79" t="s">
        <v>225</v>
      </c>
      <c r="R57" s="80" t="s">
        <v>153</v>
      </c>
      <c r="T57" s="26"/>
      <c r="U57" s="91"/>
      <c r="V57" s="93"/>
      <c r="W57" s="93"/>
      <c r="X57" s="93"/>
      <c r="Y57" s="92"/>
      <c r="Z57" s="92"/>
      <c r="AA57" s="92"/>
      <c r="AB57" s="92">
        <v>1</v>
      </c>
      <c r="AC57" s="92"/>
      <c r="AD57" s="92"/>
      <c r="AE57" s="92"/>
      <c r="AF57" s="92"/>
      <c r="AG57" s="92"/>
      <c r="AH57" s="92"/>
      <c r="AI57" s="92"/>
      <c r="AJ57" s="94"/>
      <c r="AK57" s="95"/>
      <c r="AL57" s="96"/>
      <c r="AM57" s="91"/>
      <c r="AN57" s="93"/>
      <c r="AO57" s="93"/>
      <c r="AP57" s="93"/>
      <c r="AQ57" s="92"/>
      <c r="AR57" s="92"/>
      <c r="AS57" s="92"/>
      <c r="AT57" s="92"/>
      <c r="AU57" s="92"/>
      <c r="AV57" s="92"/>
      <c r="AW57" s="92"/>
      <c r="AX57" s="92"/>
      <c r="AY57" s="92"/>
      <c r="AZ57" s="86"/>
    </row>
    <row r="58" spans="2:52" ht="26" x14ac:dyDescent="0.2">
      <c r="B58" s="38">
        <v>38</v>
      </c>
      <c r="C58" s="38">
        <v>1</v>
      </c>
      <c r="D58" s="39">
        <v>55</v>
      </c>
      <c r="E58" s="40" t="s">
        <v>49</v>
      </c>
      <c r="F58" s="40" t="s">
        <v>52</v>
      </c>
      <c r="G58" s="40" t="s">
        <v>220</v>
      </c>
      <c r="H58" s="40" t="s">
        <v>220</v>
      </c>
      <c r="I58" s="40"/>
      <c r="J58" s="40">
        <v>20210726</v>
      </c>
      <c r="K58" s="40">
        <v>20210801</v>
      </c>
      <c r="L58" s="40"/>
      <c r="M58" s="40"/>
      <c r="N58" s="41" t="s">
        <v>150</v>
      </c>
      <c r="O58" s="41" t="s">
        <v>221</v>
      </c>
      <c r="P58" s="42"/>
      <c r="Q58" s="79" t="s">
        <v>222</v>
      </c>
      <c r="R58" s="80" t="s">
        <v>153</v>
      </c>
      <c r="T58" s="26"/>
      <c r="U58" s="91"/>
      <c r="V58" s="93"/>
      <c r="W58" s="93"/>
      <c r="X58" s="93"/>
      <c r="Y58" s="92"/>
      <c r="Z58" s="92"/>
      <c r="AA58" s="92"/>
      <c r="AB58" s="92">
        <v>1</v>
      </c>
      <c r="AC58" s="92"/>
      <c r="AD58" s="92"/>
      <c r="AE58" s="92"/>
      <c r="AF58" s="92"/>
      <c r="AG58" s="92"/>
      <c r="AH58" s="92"/>
      <c r="AI58" s="92"/>
      <c r="AJ58" s="94"/>
      <c r="AK58" s="95"/>
      <c r="AL58" s="96"/>
      <c r="AM58" s="91"/>
      <c r="AN58" s="93"/>
      <c r="AO58" s="93"/>
      <c r="AP58" s="93"/>
      <c r="AQ58" s="92"/>
      <c r="AR58" s="92"/>
      <c r="AS58" s="92"/>
      <c r="AT58" s="92"/>
      <c r="AU58" s="92"/>
      <c r="AV58" s="92"/>
      <c r="AW58" s="92"/>
      <c r="AX58" s="92"/>
      <c r="AY58" s="92"/>
      <c r="AZ58" s="86"/>
    </row>
    <row r="59" spans="2:52" ht="26" x14ac:dyDescent="0.2">
      <c r="B59" s="38">
        <v>37</v>
      </c>
      <c r="C59" s="38">
        <v>1</v>
      </c>
      <c r="D59" s="39">
        <v>61</v>
      </c>
      <c r="E59" s="40" t="s">
        <v>49</v>
      </c>
      <c r="F59" s="40" t="s">
        <v>52</v>
      </c>
      <c r="G59" s="40" t="s">
        <v>212</v>
      </c>
      <c r="H59" s="40" t="s">
        <v>214</v>
      </c>
      <c r="I59" s="40"/>
      <c r="J59" s="40">
        <v>20210706</v>
      </c>
      <c r="K59" s="40">
        <v>20210709</v>
      </c>
      <c r="L59" s="40"/>
      <c r="M59" s="40"/>
      <c r="N59" s="41" t="s">
        <v>215</v>
      </c>
      <c r="O59" s="41" t="s">
        <v>218</v>
      </c>
      <c r="P59" s="42"/>
      <c r="Q59" s="79" t="s">
        <v>219</v>
      </c>
      <c r="R59" s="80" t="s">
        <v>153</v>
      </c>
      <c r="T59" s="26"/>
      <c r="U59" s="91"/>
      <c r="V59" s="93"/>
      <c r="W59" s="93">
        <v>1</v>
      </c>
      <c r="X59" s="93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4"/>
      <c r="AK59" s="95"/>
      <c r="AL59" s="96"/>
      <c r="AM59" s="91"/>
      <c r="AN59" s="93"/>
      <c r="AO59" s="93"/>
      <c r="AP59" s="93"/>
      <c r="AQ59" s="92"/>
      <c r="AR59" s="92"/>
      <c r="AS59" s="92"/>
      <c r="AT59" s="92"/>
      <c r="AU59" s="92"/>
      <c r="AV59" s="92"/>
      <c r="AW59" s="92"/>
      <c r="AX59" s="92"/>
      <c r="AY59" s="92"/>
      <c r="AZ59" s="86"/>
    </row>
    <row r="60" spans="2:52" ht="26" x14ac:dyDescent="0.2">
      <c r="B60" s="38">
        <v>36</v>
      </c>
      <c r="C60" s="38">
        <v>1</v>
      </c>
      <c r="D60" s="39">
        <v>65</v>
      </c>
      <c r="E60" s="40" t="s">
        <v>49</v>
      </c>
      <c r="F60" s="40" t="s">
        <v>52</v>
      </c>
      <c r="G60" s="40" t="s">
        <v>213</v>
      </c>
      <c r="H60" s="40" t="s">
        <v>213</v>
      </c>
      <c r="I60" s="40"/>
      <c r="J60" s="40">
        <v>20210713</v>
      </c>
      <c r="K60" s="40">
        <v>20210713</v>
      </c>
      <c r="L60" s="40"/>
      <c r="M60" s="40"/>
      <c r="N60" s="41" t="s">
        <v>216</v>
      </c>
      <c r="O60" s="41" t="s">
        <v>217</v>
      </c>
      <c r="P60" s="42"/>
      <c r="Q60" s="79" t="s">
        <v>219</v>
      </c>
      <c r="R60" s="80" t="s">
        <v>153</v>
      </c>
      <c r="T60" s="26"/>
      <c r="U60" s="91">
        <v>1</v>
      </c>
      <c r="V60" s="93"/>
      <c r="W60" s="93"/>
      <c r="X60" s="93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4"/>
      <c r="AK60" s="95"/>
      <c r="AL60" s="96"/>
      <c r="AM60" s="91"/>
      <c r="AN60" s="93"/>
      <c r="AO60" s="93"/>
      <c r="AP60" s="93"/>
      <c r="AQ60" s="92"/>
      <c r="AR60" s="92"/>
      <c r="AS60" s="92"/>
      <c r="AT60" s="92"/>
      <c r="AU60" s="92"/>
      <c r="AV60" s="92"/>
      <c r="AW60" s="92"/>
      <c r="AX60" s="92"/>
      <c r="AY60" s="92"/>
      <c r="AZ60" s="86"/>
    </row>
    <row r="61" spans="2:52" ht="39" customHeight="1" x14ac:dyDescent="0.2">
      <c r="B61" s="38">
        <v>35</v>
      </c>
      <c r="C61" s="38">
        <v>1</v>
      </c>
      <c r="D61" s="39">
        <v>66</v>
      </c>
      <c r="E61" s="40" t="s">
        <v>21</v>
      </c>
      <c r="F61" s="40" t="s">
        <v>52</v>
      </c>
      <c r="G61" s="40" t="s">
        <v>208</v>
      </c>
      <c r="H61" s="40" t="s">
        <v>208</v>
      </c>
      <c r="I61" s="40"/>
      <c r="J61" s="40">
        <v>20210623</v>
      </c>
      <c r="K61" s="40">
        <v>20210630</v>
      </c>
      <c r="L61" s="40"/>
      <c r="M61" s="40"/>
      <c r="N61" s="41" t="s">
        <v>211</v>
      </c>
      <c r="O61" s="41" t="s">
        <v>209</v>
      </c>
      <c r="P61" s="42"/>
      <c r="Q61" s="79" t="s">
        <v>206</v>
      </c>
      <c r="R61" s="80" t="s">
        <v>153</v>
      </c>
      <c r="T61" s="26"/>
      <c r="U61" s="91"/>
      <c r="V61" s="93"/>
      <c r="W61" s="93"/>
      <c r="X61" s="93"/>
      <c r="Y61" s="92"/>
      <c r="Z61" s="92"/>
      <c r="AA61" s="92"/>
      <c r="AB61" s="92"/>
      <c r="AC61" s="92"/>
      <c r="AD61" s="92"/>
      <c r="AE61" s="92">
        <v>1</v>
      </c>
      <c r="AF61" s="92"/>
      <c r="AG61" s="92"/>
      <c r="AH61" s="92"/>
      <c r="AI61" s="92"/>
      <c r="AJ61" s="94"/>
      <c r="AK61" s="95"/>
      <c r="AL61" s="96"/>
      <c r="AM61" s="91"/>
      <c r="AN61" s="93"/>
      <c r="AO61" s="93"/>
      <c r="AP61" s="93"/>
      <c r="AQ61" s="92"/>
      <c r="AR61" s="92"/>
      <c r="AS61" s="92"/>
      <c r="AT61" s="92"/>
      <c r="AU61" s="92"/>
      <c r="AV61" s="92"/>
      <c r="AW61" s="92"/>
      <c r="AX61" s="92"/>
      <c r="AY61" s="92"/>
      <c r="AZ61" s="86"/>
    </row>
    <row r="62" spans="2:52" ht="39" customHeight="1" x14ac:dyDescent="0.2">
      <c r="B62" s="38">
        <v>34</v>
      </c>
      <c r="C62" s="38">
        <v>1</v>
      </c>
      <c r="D62" s="39">
        <v>57</v>
      </c>
      <c r="E62" s="40" t="s">
        <v>21</v>
      </c>
      <c r="F62" s="40" t="s">
        <v>52</v>
      </c>
      <c r="G62" s="40" t="s">
        <v>207</v>
      </c>
      <c r="H62" s="40" t="s">
        <v>207</v>
      </c>
      <c r="I62" s="40"/>
      <c r="J62" s="40">
        <v>20210622</v>
      </c>
      <c r="K62" s="40">
        <v>20210705</v>
      </c>
      <c r="L62" s="40"/>
      <c r="M62" s="40"/>
      <c r="N62" s="41" t="s">
        <v>211</v>
      </c>
      <c r="O62" s="41" t="s">
        <v>209</v>
      </c>
      <c r="P62" s="42"/>
      <c r="Q62" s="79" t="s">
        <v>206</v>
      </c>
      <c r="R62" s="80" t="s">
        <v>153</v>
      </c>
      <c r="T62" s="26"/>
      <c r="U62" s="91">
        <v>1</v>
      </c>
      <c r="V62" s="93"/>
      <c r="W62" s="93"/>
      <c r="X62" s="93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4"/>
      <c r="AK62" s="95"/>
      <c r="AL62" s="96"/>
      <c r="AM62" s="91"/>
      <c r="AN62" s="93"/>
      <c r="AO62" s="93"/>
      <c r="AP62" s="93"/>
      <c r="AQ62" s="92"/>
      <c r="AR62" s="92"/>
      <c r="AS62" s="92"/>
      <c r="AT62" s="92"/>
      <c r="AU62" s="92"/>
      <c r="AV62" s="92"/>
      <c r="AW62" s="92"/>
      <c r="AX62" s="92"/>
      <c r="AY62" s="92"/>
      <c r="AZ62" s="86"/>
    </row>
    <row r="63" spans="2:52" s="57" customFormat="1" ht="39" customHeight="1" x14ac:dyDescent="0.2">
      <c r="B63" s="49">
        <v>33</v>
      </c>
      <c r="C63" s="49">
        <v>1</v>
      </c>
      <c r="D63" s="51">
        <v>51</v>
      </c>
      <c r="E63" s="52" t="s">
        <v>49</v>
      </c>
      <c r="F63" s="52" t="s">
        <v>52</v>
      </c>
      <c r="G63" s="52" t="s">
        <v>205</v>
      </c>
      <c r="H63" s="52" t="s">
        <v>205</v>
      </c>
      <c r="I63" s="52"/>
      <c r="J63" s="52">
        <v>20210625</v>
      </c>
      <c r="K63" s="52">
        <v>20210702</v>
      </c>
      <c r="L63" s="52"/>
      <c r="M63" s="52">
        <v>20210702</v>
      </c>
      <c r="N63" s="54" t="s">
        <v>211</v>
      </c>
      <c r="O63" s="54" t="s">
        <v>210</v>
      </c>
      <c r="P63" s="55"/>
      <c r="Q63" s="115" t="s">
        <v>206</v>
      </c>
      <c r="R63" s="116" t="s">
        <v>153</v>
      </c>
      <c r="T63" s="58"/>
      <c r="U63" s="97">
        <v>1</v>
      </c>
      <c r="V63" s="98"/>
      <c r="W63" s="98"/>
      <c r="X63" s="98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100"/>
      <c r="AK63" s="101"/>
      <c r="AL63" s="102"/>
      <c r="AM63" s="97">
        <v>1</v>
      </c>
      <c r="AN63" s="98"/>
      <c r="AO63" s="98"/>
      <c r="AP63" s="98"/>
      <c r="AQ63" s="99"/>
      <c r="AR63" s="99"/>
      <c r="AS63" s="99"/>
      <c r="AT63" s="99"/>
      <c r="AU63" s="99"/>
      <c r="AV63" s="99"/>
      <c r="AW63" s="99"/>
      <c r="AX63" s="99"/>
      <c r="AY63" s="99"/>
      <c r="AZ63" s="87"/>
    </row>
    <row r="64" spans="2:52" ht="26" x14ac:dyDescent="0.2">
      <c r="B64" s="38">
        <v>32</v>
      </c>
      <c r="C64" s="38">
        <v>1</v>
      </c>
      <c r="D64" s="39">
        <v>55</v>
      </c>
      <c r="E64" s="40" t="s">
        <v>21</v>
      </c>
      <c r="F64" s="40" t="s">
        <v>52</v>
      </c>
      <c r="G64" s="40" t="s">
        <v>201</v>
      </c>
      <c r="H64" s="40" t="s">
        <v>202</v>
      </c>
      <c r="I64" s="40"/>
      <c r="J64" s="40">
        <v>20210630</v>
      </c>
      <c r="K64" s="40">
        <v>20210704</v>
      </c>
      <c r="L64" s="40"/>
      <c r="M64" s="40"/>
      <c r="N64" s="41"/>
      <c r="O64" s="41" t="s">
        <v>203</v>
      </c>
      <c r="P64" s="42"/>
      <c r="Q64" s="79" t="s">
        <v>204</v>
      </c>
      <c r="R64" s="80" t="s">
        <v>162</v>
      </c>
      <c r="T64" s="26"/>
      <c r="U64" s="91">
        <v>1</v>
      </c>
      <c r="V64" s="93"/>
      <c r="W64" s="93"/>
      <c r="X64" s="93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4"/>
      <c r="AK64" s="95"/>
      <c r="AL64" s="96"/>
      <c r="AM64" s="91"/>
      <c r="AN64" s="93"/>
      <c r="AO64" s="93"/>
      <c r="AP64" s="93"/>
      <c r="AQ64" s="92"/>
      <c r="AR64" s="92"/>
      <c r="AS64" s="92"/>
      <c r="AT64" s="92"/>
      <c r="AU64" s="92"/>
      <c r="AV64" s="92"/>
      <c r="AW64" s="92"/>
      <c r="AX64" s="92"/>
      <c r="AY64" s="92"/>
      <c r="AZ64" s="86"/>
    </row>
    <row r="65" spans="2:52" ht="39" x14ac:dyDescent="0.2">
      <c r="B65" s="38">
        <v>31</v>
      </c>
      <c r="C65" s="38">
        <v>1</v>
      </c>
      <c r="D65" s="39" t="s">
        <v>197</v>
      </c>
      <c r="E65" s="40" t="s">
        <v>196</v>
      </c>
      <c r="F65" s="40" t="s">
        <v>52</v>
      </c>
      <c r="G65" s="40" t="s">
        <v>195</v>
      </c>
      <c r="H65" s="40" t="s">
        <v>195</v>
      </c>
      <c r="I65" s="40"/>
      <c r="J65" s="40">
        <v>20210513</v>
      </c>
      <c r="K65" s="40">
        <v>20210516</v>
      </c>
      <c r="L65" s="40"/>
      <c r="M65" s="40"/>
      <c r="N65" s="41"/>
      <c r="O65" s="41" t="s">
        <v>198</v>
      </c>
      <c r="P65" s="42"/>
      <c r="Q65" s="79" t="s">
        <v>199</v>
      </c>
      <c r="R65" s="80" t="s">
        <v>200</v>
      </c>
      <c r="T65" s="26"/>
      <c r="U65" s="91">
        <v>1</v>
      </c>
      <c r="V65" s="93"/>
      <c r="W65" s="93"/>
      <c r="X65" s="93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4"/>
      <c r="AK65" s="95"/>
      <c r="AL65" s="96"/>
      <c r="AM65" s="91"/>
      <c r="AN65" s="93"/>
      <c r="AO65" s="93"/>
      <c r="AP65" s="93"/>
      <c r="AQ65" s="92"/>
      <c r="AR65" s="92"/>
      <c r="AS65" s="92"/>
      <c r="AT65" s="92"/>
      <c r="AU65" s="92"/>
      <c r="AV65" s="92"/>
      <c r="AW65" s="92"/>
      <c r="AX65" s="92"/>
      <c r="AY65" s="92"/>
      <c r="AZ65" s="86"/>
    </row>
    <row r="66" spans="2:52" ht="39" x14ac:dyDescent="0.2">
      <c r="B66" s="38">
        <v>30</v>
      </c>
      <c r="C66" s="38">
        <v>1</v>
      </c>
      <c r="D66" s="39" t="s">
        <v>98</v>
      </c>
      <c r="E66" s="40" t="s">
        <v>21</v>
      </c>
      <c r="F66" s="40" t="s">
        <v>52</v>
      </c>
      <c r="G66" s="40" t="s">
        <v>194</v>
      </c>
      <c r="H66" s="85" t="s">
        <v>193</v>
      </c>
      <c r="I66" s="40">
        <v>20210322</v>
      </c>
      <c r="J66" s="40">
        <v>20210216</v>
      </c>
      <c r="K66" s="40">
        <v>20210217</v>
      </c>
      <c r="L66" s="40"/>
      <c r="M66" s="40">
        <v>20210302</v>
      </c>
      <c r="N66" s="41"/>
      <c r="O66" s="41"/>
      <c r="P66" s="42"/>
      <c r="Q66" s="79" t="s">
        <v>191</v>
      </c>
      <c r="R66" s="80" t="s">
        <v>192</v>
      </c>
      <c r="T66" s="26"/>
      <c r="U66" s="91"/>
      <c r="V66" s="93"/>
      <c r="W66" s="93">
        <v>1</v>
      </c>
      <c r="X66" s="93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4"/>
      <c r="AK66" s="95"/>
      <c r="AL66" s="96"/>
      <c r="AM66" s="91"/>
      <c r="AN66" s="93"/>
      <c r="AO66" s="93"/>
      <c r="AP66" s="93"/>
      <c r="AQ66" s="92"/>
      <c r="AR66" s="92"/>
      <c r="AS66" s="92"/>
      <c r="AT66" s="92"/>
      <c r="AU66" s="92"/>
      <c r="AV66" s="92"/>
      <c r="AW66" s="92"/>
      <c r="AX66" s="92"/>
      <c r="AY66" s="92"/>
      <c r="AZ66" s="86"/>
    </row>
    <row r="67" spans="2:52" s="57" customFormat="1" ht="26" x14ac:dyDescent="0.2">
      <c r="B67" s="49">
        <v>29</v>
      </c>
      <c r="C67" s="49">
        <v>1</v>
      </c>
      <c r="D67" s="51">
        <v>3</v>
      </c>
      <c r="E67" s="52" t="s">
        <v>49</v>
      </c>
      <c r="F67" s="52" t="s">
        <v>52</v>
      </c>
      <c r="G67" s="52"/>
      <c r="H67" s="54" t="s">
        <v>182</v>
      </c>
      <c r="I67" s="52">
        <v>20210204</v>
      </c>
      <c r="J67" s="52"/>
      <c r="K67" s="52"/>
      <c r="L67" s="52"/>
      <c r="M67" s="52" t="s">
        <v>186</v>
      </c>
      <c r="N67" s="54"/>
      <c r="O67" s="54"/>
      <c r="P67" s="55"/>
      <c r="Q67" s="115" t="s">
        <v>183</v>
      </c>
      <c r="R67" s="116" t="s">
        <v>184</v>
      </c>
      <c r="T67" s="58"/>
      <c r="U67" s="97"/>
      <c r="V67" s="98"/>
      <c r="W67" s="98"/>
      <c r="X67" s="98"/>
      <c r="Y67" s="99"/>
      <c r="Z67" s="99"/>
      <c r="AA67" s="99"/>
      <c r="AB67" s="99"/>
      <c r="AC67" s="99"/>
      <c r="AD67" s="99"/>
      <c r="AE67" s="99"/>
      <c r="AF67" s="99">
        <v>1</v>
      </c>
      <c r="AG67" s="99"/>
      <c r="AH67" s="99"/>
      <c r="AI67" s="99"/>
      <c r="AJ67" s="100"/>
      <c r="AK67" s="101"/>
      <c r="AL67" s="102"/>
      <c r="AM67" s="97"/>
      <c r="AN67" s="98"/>
      <c r="AO67" s="98"/>
      <c r="AP67" s="98"/>
      <c r="AQ67" s="99"/>
      <c r="AR67" s="99"/>
      <c r="AS67" s="99"/>
      <c r="AT67" s="99"/>
      <c r="AU67" s="99"/>
      <c r="AV67" s="99"/>
      <c r="AW67" s="99"/>
      <c r="AX67" s="99">
        <v>1</v>
      </c>
      <c r="AY67" s="99"/>
      <c r="AZ67" s="87"/>
    </row>
    <row r="68" spans="2:52" ht="26" x14ac:dyDescent="0.2">
      <c r="B68" s="38">
        <v>28</v>
      </c>
      <c r="C68" s="38">
        <v>1</v>
      </c>
      <c r="D68" s="39">
        <v>1</v>
      </c>
      <c r="E68" s="40" t="s">
        <v>49</v>
      </c>
      <c r="F68" s="40" t="s">
        <v>52</v>
      </c>
      <c r="G68" s="40"/>
      <c r="H68" s="40" t="s">
        <v>180</v>
      </c>
      <c r="I68" s="40">
        <v>20210204</v>
      </c>
      <c r="J68" s="40"/>
      <c r="K68" s="40"/>
      <c r="L68" s="40"/>
      <c r="M68" s="40"/>
      <c r="N68" s="41"/>
      <c r="O68" s="41"/>
      <c r="P68" s="42"/>
      <c r="Q68" s="79" t="s">
        <v>183</v>
      </c>
      <c r="R68" s="80" t="s">
        <v>184</v>
      </c>
      <c r="T68" s="26"/>
      <c r="U68" s="91"/>
      <c r="V68" s="93"/>
      <c r="W68" s="93"/>
      <c r="X68" s="93"/>
      <c r="Y68" s="92"/>
      <c r="Z68" s="92"/>
      <c r="AA68" s="92"/>
      <c r="AB68" s="92"/>
      <c r="AC68" s="92">
        <v>1</v>
      </c>
      <c r="AD68" s="92"/>
      <c r="AE68" s="92"/>
      <c r="AF68" s="92"/>
      <c r="AG68" s="92"/>
      <c r="AH68" s="92"/>
      <c r="AI68" s="92"/>
      <c r="AJ68" s="94"/>
      <c r="AK68" s="95"/>
      <c r="AL68" s="96"/>
      <c r="AM68" s="91"/>
      <c r="AN68" s="93"/>
      <c r="AO68" s="93"/>
      <c r="AP68" s="93"/>
      <c r="AQ68" s="92"/>
      <c r="AR68" s="92"/>
      <c r="AS68" s="92"/>
      <c r="AT68" s="92"/>
      <c r="AU68" s="92"/>
      <c r="AV68" s="92"/>
      <c r="AW68" s="92"/>
      <c r="AX68" s="92"/>
      <c r="AY68" s="92"/>
      <c r="AZ68" s="86"/>
    </row>
    <row r="69" spans="2:52" ht="26" x14ac:dyDescent="0.2">
      <c r="B69" s="38">
        <v>27</v>
      </c>
      <c r="C69" s="38">
        <v>1</v>
      </c>
      <c r="D69" s="39" t="s">
        <v>179</v>
      </c>
      <c r="E69" s="40" t="s">
        <v>179</v>
      </c>
      <c r="F69" s="40" t="s">
        <v>52</v>
      </c>
      <c r="G69" s="40"/>
      <c r="H69" s="40" t="s">
        <v>181</v>
      </c>
      <c r="I69" s="40">
        <v>202101</v>
      </c>
      <c r="J69" s="40"/>
      <c r="K69" s="40"/>
      <c r="L69" s="40">
        <v>202101</v>
      </c>
      <c r="M69" s="40"/>
      <c r="N69" s="41" t="s">
        <v>187</v>
      </c>
      <c r="O69" s="41"/>
      <c r="P69" s="42"/>
      <c r="Q69" s="79" t="s">
        <v>185</v>
      </c>
      <c r="R69" s="78" t="s">
        <v>162</v>
      </c>
      <c r="T69" s="26"/>
      <c r="U69" s="91"/>
      <c r="V69" s="93"/>
      <c r="W69" s="93"/>
      <c r="X69" s="93"/>
      <c r="Y69" s="92"/>
      <c r="Z69" s="92"/>
      <c r="AA69" s="92"/>
      <c r="AB69" s="92"/>
      <c r="AC69" s="92"/>
      <c r="AD69" s="92"/>
      <c r="AE69" s="92">
        <v>1</v>
      </c>
      <c r="AF69" s="92"/>
      <c r="AG69" s="92"/>
      <c r="AH69" s="92"/>
      <c r="AI69" s="92"/>
      <c r="AJ69" s="94"/>
      <c r="AK69" s="95"/>
      <c r="AL69" s="96"/>
      <c r="AM69" s="91"/>
      <c r="AN69" s="93"/>
      <c r="AO69" s="93"/>
      <c r="AP69" s="93"/>
      <c r="AQ69" s="92"/>
      <c r="AR69" s="92"/>
      <c r="AS69" s="92"/>
      <c r="AT69" s="92"/>
      <c r="AU69" s="92"/>
      <c r="AV69" s="92"/>
      <c r="AW69" s="92"/>
      <c r="AX69" s="92"/>
      <c r="AY69" s="92"/>
      <c r="AZ69" s="86"/>
    </row>
    <row r="70" spans="2:52" ht="26" x14ac:dyDescent="0.2">
      <c r="B70" s="38">
        <v>26</v>
      </c>
      <c r="C70" s="38">
        <v>1</v>
      </c>
      <c r="D70" s="39" t="s">
        <v>179</v>
      </c>
      <c r="E70" s="40" t="s">
        <v>179</v>
      </c>
      <c r="F70" s="40" t="s">
        <v>178</v>
      </c>
      <c r="G70" s="40"/>
      <c r="H70" s="40" t="s">
        <v>173</v>
      </c>
      <c r="I70" s="40">
        <v>20201219</v>
      </c>
      <c r="J70" s="40"/>
      <c r="K70" s="40"/>
      <c r="L70" s="40"/>
      <c r="M70" s="40"/>
      <c r="N70" s="41" t="s">
        <v>174</v>
      </c>
      <c r="O70" s="41" t="s">
        <v>175</v>
      </c>
      <c r="P70" s="42"/>
      <c r="Q70" s="77" t="s">
        <v>176</v>
      </c>
      <c r="R70" s="78" t="s">
        <v>177</v>
      </c>
      <c r="T70" s="26">
        <f t="shared" ref="T70:T95" si="3">SUM(U70:AJ70)</f>
        <v>1</v>
      </c>
      <c r="U70" s="91"/>
      <c r="V70" s="93"/>
      <c r="W70" s="93"/>
      <c r="X70" s="93"/>
      <c r="Y70" s="92"/>
      <c r="Z70" s="92"/>
      <c r="AA70" s="92"/>
      <c r="AB70" s="92">
        <v>1</v>
      </c>
      <c r="AC70" s="92"/>
      <c r="AD70" s="92"/>
      <c r="AE70" s="92"/>
      <c r="AF70" s="92"/>
      <c r="AG70" s="92"/>
      <c r="AH70" s="92"/>
      <c r="AI70" s="92"/>
      <c r="AJ70" s="94"/>
      <c r="AK70" s="95"/>
      <c r="AL70" s="96"/>
      <c r="AM70" s="91"/>
      <c r="AN70" s="93"/>
      <c r="AO70" s="93"/>
      <c r="AP70" s="93"/>
      <c r="AQ70" s="92"/>
      <c r="AR70" s="92"/>
      <c r="AS70" s="92"/>
      <c r="AT70" s="92"/>
      <c r="AU70" s="92"/>
      <c r="AV70" s="92"/>
      <c r="AW70" s="92"/>
      <c r="AX70" s="92"/>
      <c r="AY70" s="92"/>
      <c r="AZ70" s="86"/>
    </row>
    <row r="71" spans="2:52" s="57" customFormat="1" ht="26" x14ac:dyDescent="0.2">
      <c r="B71" s="49">
        <v>25</v>
      </c>
      <c r="C71" s="50">
        <f t="shared" ref="C71:C72" si="4">+B71-B72</f>
        <v>1</v>
      </c>
      <c r="D71" s="51">
        <v>81</v>
      </c>
      <c r="E71" s="52" t="s">
        <v>49</v>
      </c>
      <c r="F71" s="52" t="s">
        <v>52</v>
      </c>
      <c r="G71" s="52"/>
      <c r="H71" s="52" t="s">
        <v>170</v>
      </c>
      <c r="I71" s="52"/>
      <c r="J71" s="52">
        <v>20201116</v>
      </c>
      <c r="K71" s="52"/>
      <c r="L71" s="52"/>
      <c r="M71" s="52">
        <v>20201127</v>
      </c>
      <c r="N71" s="54" t="s">
        <v>172</v>
      </c>
      <c r="O71" s="54"/>
      <c r="P71" s="55"/>
      <c r="Q71" s="54" t="s">
        <v>171</v>
      </c>
      <c r="R71" s="56" t="s">
        <v>162</v>
      </c>
      <c r="T71" s="58">
        <f t="shared" si="3"/>
        <v>1</v>
      </c>
      <c r="U71" s="97"/>
      <c r="V71" s="98"/>
      <c r="W71" s="98"/>
      <c r="X71" s="98"/>
      <c r="Y71" s="99"/>
      <c r="Z71" s="99">
        <v>1</v>
      </c>
      <c r="AA71" s="99"/>
      <c r="AB71" s="99"/>
      <c r="AC71" s="99"/>
      <c r="AD71" s="99"/>
      <c r="AE71" s="99"/>
      <c r="AF71" s="99"/>
      <c r="AG71" s="99"/>
      <c r="AH71" s="99"/>
      <c r="AI71" s="99"/>
      <c r="AJ71" s="100"/>
      <c r="AK71" s="101"/>
      <c r="AL71" s="102"/>
      <c r="AM71" s="97"/>
      <c r="AN71" s="98"/>
      <c r="AO71" s="98"/>
      <c r="AP71" s="98"/>
      <c r="AQ71" s="99"/>
      <c r="AR71" s="99">
        <v>1</v>
      </c>
      <c r="AS71" s="99"/>
      <c r="AT71" s="99"/>
      <c r="AU71" s="99"/>
      <c r="AV71" s="99"/>
      <c r="AW71" s="99"/>
      <c r="AX71" s="99"/>
      <c r="AY71" s="99"/>
      <c r="AZ71" s="87"/>
    </row>
    <row r="72" spans="2:52" ht="39" x14ac:dyDescent="0.2">
      <c r="B72" s="38">
        <v>24</v>
      </c>
      <c r="C72" s="27">
        <f t="shared" si="4"/>
        <v>1</v>
      </c>
      <c r="D72" s="39">
        <v>59</v>
      </c>
      <c r="E72" s="40" t="s">
        <v>49</v>
      </c>
      <c r="F72" s="40" t="s">
        <v>52</v>
      </c>
      <c r="G72" s="40" t="s">
        <v>165</v>
      </c>
      <c r="H72" s="40" t="s">
        <v>164</v>
      </c>
      <c r="I72" s="40">
        <v>20190817</v>
      </c>
      <c r="J72" s="40">
        <v>20190806</v>
      </c>
      <c r="K72" s="40"/>
      <c r="L72" s="40"/>
      <c r="M72" s="40"/>
      <c r="N72" s="41" t="s">
        <v>169</v>
      </c>
      <c r="O72" s="41"/>
      <c r="P72" s="42"/>
      <c r="Q72" s="41" t="s">
        <v>166</v>
      </c>
      <c r="R72" s="48" t="s">
        <v>167</v>
      </c>
      <c r="T72" s="26">
        <f t="shared" si="3"/>
        <v>1</v>
      </c>
      <c r="U72" s="91"/>
      <c r="V72" s="93"/>
      <c r="W72" s="93"/>
      <c r="X72" s="93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>
        <v>1</v>
      </c>
      <c r="AJ72" s="94"/>
      <c r="AK72" s="95"/>
      <c r="AL72" s="96"/>
      <c r="AM72" s="91"/>
      <c r="AN72" s="93"/>
      <c r="AO72" s="93"/>
      <c r="AP72" s="93"/>
      <c r="AQ72" s="92"/>
      <c r="AR72" s="92"/>
      <c r="AS72" s="92"/>
      <c r="AT72" s="92"/>
      <c r="AU72" s="92"/>
      <c r="AV72" s="92"/>
      <c r="AW72" s="92"/>
      <c r="AX72" s="92"/>
      <c r="AY72" s="92"/>
      <c r="AZ72" s="86"/>
    </row>
    <row r="73" spans="2:52" ht="26" x14ac:dyDescent="0.2">
      <c r="B73" s="38">
        <v>23</v>
      </c>
      <c r="C73" s="27">
        <f>+B73-B74</f>
        <v>1</v>
      </c>
      <c r="D73" s="39">
        <v>10</v>
      </c>
      <c r="E73" s="40" t="s">
        <v>49</v>
      </c>
      <c r="F73" s="40" t="s">
        <v>52</v>
      </c>
      <c r="G73" s="40" t="s">
        <v>159</v>
      </c>
      <c r="H73" s="40"/>
      <c r="I73" s="40"/>
      <c r="J73" s="40">
        <v>20181029</v>
      </c>
      <c r="K73" s="40">
        <v>20181103</v>
      </c>
      <c r="L73" s="40"/>
      <c r="M73" s="40"/>
      <c r="N73" s="41"/>
      <c r="O73" s="41" t="s">
        <v>160</v>
      </c>
      <c r="P73" s="42"/>
      <c r="Q73" s="41" t="s">
        <v>161</v>
      </c>
      <c r="R73" s="48" t="s">
        <v>162</v>
      </c>
      <c r="T73" s="26">
        <f t="shared" si="3"/>
        <v>1</v>
      </c>
      <c r="U73" s="91"/>
      <c r="V73" s="93"/>
      <c r="W73" s="93"/>
      <c r="X73" s="93"/>
      <c r="Y73" s="92"/>
      <c r="Z73" s="92">
        <v>1</v>
      </c>
      <c r="AA73" s="92"/>
      <c r="AB73" s="92"/>
      <c r="AC73" s="92"/>
      <c r="AD73" s="92"/>
      <c r="AE73" s="92"/>
      <c r="AF73" s="92"/>
      <c r="AG73" s="92"/>
      <c r="AH73" s="92"/>
      <c r="AI73" s="92"/>
      <c r="AJ73" s="94"/>
      <c r="AK73" s="95"/>
      <c r="AL73" s="96"/>
      <c r="AM73" s="91"/>
      <c r="AN73" s="93"/>
      <c r="AO73" s="93"/>
      <c r="AP73" s="93"/>
      <c r="AQ73" s="92"/>
      <c r="AR73" s="92"/>
      <c r="AS73" s="92"/>
      <c r="AT73" s="92"/>
      <c r="AU73" s="92"/>
      <c r="AV73" s="92"/>
      <c r="AW73" s="92"/>
      <c r="AX73" s="92"/>
      <c r="AY73" s="92"/>
      <c r="AZ73" s="86"/>
    </row>
    <row r="74" spans="2:52" s="57" customFormat="1" ht="26" x14ac:dyDescent="0.2">
      <c r="B74" s="49">
        <v>22</v>
      </c>
      <c r="C74" s="50">
        <f>+B74-B75</f>
        <v>1</v>
      </c>
      <c r="D74" s="51">
        <v>44</v>
      </c>
      <c r="E74" s="52" t="s">
        <v>21</v>
      </c>
      <c r="F74" s="53" t="s">
        <v>52</v>
      </c>
      <c r="G74" s="52" t="s">
        <v>154</v>
      </c>
      <c r="H74" s="54" t="s">
        <v>154</v>
      </c>
      <c r="I74" s="52">
        <v>20181031</v>
      </c>
      <c r="J74" s="52">
        <v>20181018</v>
      </c>
      <c r="K74" s="52">
        <v>20181021</v>
      </c>
      <c r="L74" s="52"/>
      <c r="M74" s="52">
        <v>20181101</v>
      </c>
      <c r="N74" s="54" t="s">
        <v>158</v>
      </c>
      <c r="O74" s="54" t="s">
        <v>157</v>
      </c>
      <c r="P74" s="55"/>
      <c r="Q74" s="54" t="s">
        <v>155</v>
      </c>
      <c r="R74" s="56" t="s">
        <v>156</v>
      </c>
      <c r="T74" s="58">
        <f t="shared" si="3"/>
        <v>1</v>
      </c>
      <c r="U74" s="97"/>
      <c r="V74" s="98"/>
      <c r="W74" s="98">
        <v>1</v>
      </c>
      <c r="X74" s="98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100"/>
      <c r="AK74" s="101"/>
      <c r="AL74" s="102"/>
      <c r="AM74" s="97"/>
      <c r="AN74" s="98"/>
      <c r="AO74" s="98">
        <v>1</v>
      </c>
      <c r="AP74" s="98"/>
      <c r="AQ74" s="99"/>
      <c r="AR74" s="99"/>
      <c r="AS74" s="99"/>
      <c r="AT74" s="99"/>
      <c r="AU74" s="99"/>
      <c r="AV74" s="99"/>
      <c r="AW74" s="99"/>
      <c r="AX74" s="99"/>
      <c r="AY74" s="99"/>
      <c r="AZ74" s="87"/>
    </row>
    <row r="75" spans="2:52" ht="17.5" x14ac:dyDescent="0.2">
      <c r="B75" s="38">
        <v>21</v>
      </c>
      <c r="C75" s="27">
        <f>+B75-B76</f>
        <v>1</v>
      </c>
      <c r="D75" s="39">
        <v>20</v>
      </c>
      <c r="E75" s="40" t="s">
        <v>21</v>
      </c>
      <c r="F75" s="3" t="s">
        <v>52</v>
      </c>
      <c r="G75" s="40" t="s">
        <v>145</v>
      </c>
      <c r="H75" s="40" t="s">
        <v>23</v>
      </c>
      <c r="I75" s="40">
        <v>20180930</v>
      </c>
      <c r="J75" s="40"/>
      <c r="K75" s="40"/>
      <c r="L75" s="40"/>
      <c r="M75" s="40"/>
      <c r="N75" s="41" t="s">
        <v>147</v>
      </c>
      <c r="O75" s="41"/>
      <c r="P75" s="42"/>
      <c r="Q75" s="40">
        <v>20181001</v>
      </c>
      <c r="R75" s="43" t="s">
        <v>146</v>
      </c>
      <c r="T75" s="26">
        <f t="shared" si="3"/>
        <v>1</v>
      </c>
      <c r="U75" s="91"/>
      <c r="V75" s="93">
        <v>1</v>
      </c>
      <c r="W75" s="93"/>
      <c r="X75" s="93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4"/>
      <c r="AK75" s="95"/>
      <c r="AL75" s="96"/>
      <c r="AM75" s="91"/>
      <c r="AN75" s="93"/>
      <c r="AO75" s="93"/>
      <c r="AP75" s="93"/>
      <c r="AQ75" s="92"/>
      <c r="AR75" s="92"/>
      <c r="AS75" s="92"/>
      <c r="AT75" s="92"/>
      <c r="AU75" s="92"/>
      <c r="AV75" s="92"/>
      <c r="AW75" s="92"/>
      <c r="AX75" s="92"/>
      <c r="AY75" s="92"/>
      <c r="AZ75" s="86"/>
    </row>
    <row r="76" spans="2:52" ht="26" x14ac:dyDescent="0.2">
      <c r="B76" s="6">
        <v>20</v>
      </c>
      <c r="C76" s="27">
        <f>+B76-B77</f>
        <v>1</v>
      </c>
      <c r="D76" s="39">
        <v>42</v>
      </c>
      <c r="E76" s="40" t="s">
        <v>21</v>
      </c>
      <c r="F76" s="40" t="s">
        <v>52</v>
      </c>
      <c r="G76" s="40" t="s">
        <v>148</v>
      </c>
      <c r="H76" s="40" t="s">
        <v>149</v>
      </c>
      <c r="I76" s="40">
        <v>20180820</v>
      </c>
      <c r="J76" s="40">
        <v>20180810</v>
      </c>
      <c r="K76" s="40">
        <v>20180815</v>
      </c>
      <c r="L76" s="40"/>
      <c r="M76" s="40"/>
      <c r="N76" s="41" t="s">
        <v>150</v>
      </c>
      <c r="O76" s="41" t="s">
        <v>151</v>
      </c>
      <c r="P76" s="42"/>
      <c r="Q76" s="41" t="s">
        <v>152</v>
      </c>
      <c r="R76" s="48" t="s">
        <v>153</v>
      </c>
      <c r="T76" s="26">
        <f t="shared" si="3"/>
        <v>1</v>
      </c>
      <c r="U76" s="91"/>
      <c r="V76" s="93"/>
      <c r="W76" s="93">
        <v>1</v>
      </c>
      <c r="X76" s="93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4"/>
      <c r="AK76" s="95"/>
      <c r="AL76" s="96"/>
      <c r="AM76" s="91"/>
      <c r="AN76" s="93"/>
      <c r="AO76" s="93"/>
      <c r="AP76" s="93"/>
      <c r="AQ76" s="92"/>
      <c r="AR76" s="92"/>
      <c r="AS76" s="92"/>
      <c r="AT76" s="92"/>
      <c r="AU76" s="92"/>
      <c r="AV76" s="92"/>
      <c r="AW76" s="92"/>
      <c r="AX76" s="92"/>
      <c r="AY76" s="92"/>
      <c r="AZ76" s="86"/>
    </row>
    <row r="77" spans="2:52" ht="26" x14ac:dyDescent="0.2">
      <c r="B77" s="6">
        <v>19</v>
      </c>
      <c r="C77" s="27">
        <f t="shared" ref="C77:C92" si="5">+B77-B78</f>
        <v>1</v>
      </c>
      <c r="D77" s="39">
        <v>3</v>
      </c>
      <c r="E77" s="40" t="s">
        <v>49</v>
      </c>
      <c r="F77" s="3" t="s">
        <v>52</v>
      </c>
      <c r="G77" s="40" t="s">
        <v>139</v>
      </c>
      <c r="H77" s="40" t="s">
        <v>139</v>
      </c>
      <c r="I77" s="40">
        <v>20180105</v>
      </c>
      <c r="J77" s="40">
        <v>20171219</v>
      </c>
      <c r="K77" s="40"/>
      <c r="L77" s="40"/>
      <c r="M77" s="40"/>
      <c r="N77" s="41" t="s">
        <v>143</v>
      </c>
      <c r="O77" s="41" t="s">
        <v>142</v>
      </c>
      <c r="P77" s="42"/>
      <c r="Q77" s="41" t="s">
        <v>140</v>
      </c>
      <c r="R77" s="48" t="s">
        <v>141</v>
      </c>
      <c r="T77" s="26">
        <f t="shared" si="3"/>
        <v>1</v>
      </c>
      <c r="U77" s="91"/>
      <c r="V77" s="93"/>
      <c r="W77" s="93"/>
      <c r="X77" s="93"/>
      <c r="Y77" s="92"/>
      <c r="Z77" s="92"/>
      <c r="AA77" s="92"/>
      <c r="AB77" s="92"/>
      <c r="AC77" s="92"/>
      <c r="AD77" s="92">
        <v>1</v>
      </c>
      <c r="AE77" s="92"/>
      <c r="AF77" s="92"/>
      <c r="AG77" s="92"/>
      <c r="AH77" s="92"/>
      <c r="AI77" s="92"/>
      <c r="AJ77" s="94"/>
      <c r="AK77" s="95"/>
      <c r="AL77" s="96"/>
      <c r="AM77" s="91"/>
      <c r="AN77" s="93"/>
      <c r="AO77" s="93"/>
      <c r="AP77" s="93"/>
      <c r="AQ77" s="92"/>
      <c r="AR77" s="92"/>
      <c r="AS77" s="92"/>
      <c r="AT77" s="92"/>
      <c r="AU77" s="92"/>
      <c r="AV77" s="92"/>
      <c r="AW77" s="92"/>
      <c r="AX77" s="92"/>
      <c r="AY77" s="92"/>
      <c r="AZ77" s="86"/>
    </row>
    <row r="78" spans="2:52" ht="26" x14ac:dyDescent="0.2">
      <c r="B78" s="6">
        <v>18</v>
      </c>
      <c r="C78" s="27">
        <f t="shared" si="5"/>
        <v>1</v>
      </c>
      <c r="D78" s="9">
        <v>33</v>
      </c>
      <c r="E78" s="3" t="s">
        <v>21</v>
      </c>
      <c r="F78" s="3" t="s">
        <v>52</v>
      </c>
      <c r="G78" s="3" t="s">
        <v>134</v>
      </c>
      <c r="H78" s="11" t="s">
        <v>135</v>
      </c>
      <c r="I78" s="3">
        <v>201702</v>
      </c>
      <c r="J78" s="3">
        <v>20171107</v>
      </c>
      <c r="K78" s="3">
        <v>20171112</v>
      </c>
      <c r="L78" s="3"/>
      <c r="M78" s="3"/>
      <c r="N78" s="11" t="s">
        <v>106</v>
      </c>
      <c r="O78" s="11" t="s">
        <v>100</v>
      </c>
      <c r="P78" s="16"/>
      <c r="Q78" s="3">
        <v>20171121</v>
      </c>
      <c r="R78" s="29" t="s">
        <v>136</v>
      </c>
      <c r="T78" s="26">
        <f t="shared" si="3"/>
        <v>1</v>
      </c>
      <c r="U78" s="103"/>
      <c r="V78" s="104"/>
      <c r="W78" s="104">
        <v>1</v>
      </c>
      <c r="X78" s="104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6"/>
      <c r="AK78" s="95"/>
      <c r="AL78" s="96">
        <f t="shared" si="2"/>
        <v>0</v>
      </c>
      <c r="AM78" s="103"/>
      <c r="AN78" s="104"/>
      <c r="AO78" s="104"/>
      <c r="AP78" s="104"/>
      <c r="AQ78" s="105"/>
      <c r="AR78" s="105"/>
      <c r="AS78" s="105"/>
      <c r="AT78" s="105"/>
      <c r="AU78" s="105"/>
      <c r="AV78" s="105"/>
      <c r="AW78" s="105"/>
      <c r="AX78" s="105"/>
      <c r="AY78" s="105"/>
      <c r="AZ78" s="88"/>
    </row>
    <row r="79" spans="2:52" ht="26" x14ac:dyDescent="0.2">
      <c r="B79" s="6">
        <v>17</v>
      </c>
      <c r="C79" s="27">
        <f t="shared" si="5"/>
        <v>1</v>
      </c>
      <c r="D79" s="9" t="s">
        <v>122</v>
      </c>
      <c r="E79" s="3" t="s">
        <v>49</v>
      </c>
      <c r="F79" s="3" t="s">
        <v>123</v>
      </c>
      <c r="G79" s="3" t="s">
        <v>121</v>
      </c>
      <c r="H79" s="11" t="s">
        <v>131</v>
      </c>
      <c r="I79" s="3">
        <v>20161201</v>
      </c>
      <c r="J79" s="3">
        <v>20161108</v>
      </c>
      <c r="K79" s="3">
        <v>20161118</v>
      </c>
      <c r="L79" s="3"/>
      <c r="M79" s="3"/>
      <c r="N79" s="11" t="s">
        <v>106</v>
      </c>
      <c r="O79" s="11"/>
      <c r="P79" s="16"/>
      <c r="Q79" s="11" t="s">
        <v>132</v>
      </c>
      <c r="R79" s="17" t="s">
        <v>133</v>
      </c>
      <c r="T79" s="26">
        <f t="shared" si="3"/>
        <v>1</v>
      </c>
      <c r="U79" s="103"/>
      <c r="V79" s="104"/>
      <c r="W79" s="104">
        <v>1</v>
      </c>
      <c r="X79" s="104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6"/>
      <c r="AK79" s="95"/>
      <c r="AL79" s="96">
        <f t="shared" si="2"/>
        <v>0</v>
      </c>
      <c r="AM79" s="103"/>
      <c r="AN79" s="104"/>
      <c r="AO79" s="104"/>
      <c r="AP79" s="104"/>
      <c r="AQ79" s="105"/>
      <c r="AR79" s="105"/>
      <c r="AS79" s="105"/>
      <c r="AT79" s="105"/>
      <c r="AU79" s="105"/>
      <c r="AV79" s="105"/>
      <c r="AW79" s="105"/>
      <c r="AX79" s="105"/>
      <c r="AY79" s="105"/>
      <c r="AZ79" s="88"/>
    </row>
    <row r="80" spans="2:52" s="57" customFormat="1" ht="17.5" x14ac:dyDescent="0.2">
      <c r="B80" s="59">
        <v>16</v>
      </c>
      <c r="C80" s="50">
        <f t="shared" si="5"/>
        <v>1</v>
      </c>
      <c r="D80" s="60" t="s">
        <v>104</v>
      </c>
      <c r="E80" s="53" t="s">
        <v>49</v>
      </c>
      <c r="F80" s="53" t="s">
        <v>103</v>
      </c>
      <c r="G80" s="53" t="s">
        <v>107</v>
      </c>
      <c r="H80" s="53" t="s">
        <v>105</v>
      </c>
      <c r="I80" s="53">
        <v>20161120</v>
      </c>
      <c r="J80" s="53"/>
      <c r="K80" s="53">
        <v>20161118</v>
      </c>
      <c r="L80" s="53"/>
      <c r="M80" s="53">
        <v>20161120</v>
      </c>
      <c r="N80" s="61" t="s">
        <v>106</v>
      </c>
      <c r="O80" s="61"/>
      <c r="P80" s="62"/>
      <c r="Q80" s="53">
        <v>20161121</v>
      </c>
      <c r="R80" s="63" t="s">
        <v>114</v>
      </c>
      <c r="T80" s="58">
        <f t="shared" si="3"/>
        <v>1</v>
      </c>
      <c r="U80" s="107"/>
      <c r="V80" s="108"/>
      <c r="W80" s="108"/>
      <c r="X80" s="108"/>
      <c r="Y80" s="109"/>
      <c r="Z80" s="109"/>
      <c r="AA80" s="109"/>
      <c r="AB80" s="109">
        <v>1</v>
      </c>
      <c r="AC80" s="109"/>
      <c r="AD80" s="109"/>
      <c r="AE80" s="109"/>
      <c r="AF80" s="109"/>
      <c r="AG80" s="109"/>
      <c r="AH80" s="109"/>
      <c r="AI80" s="109"/>
      <c r="AJ80" s="110"/>
      <c r="AK80" s="101"/>
      <c r="AL80" s="102">
        <f t="shared" si="2"/>
        <v>1</v>
      </c>
      <c r="AM80" s="107"/>
      <c r="AN80" s="108"/>
      <c r="AO80" s="108"/>
      <c r="AP80" s="108"/>
      <c r="AQ80" s="109"/>
      <c r="AR80" s="109"/>
      <c r="AS80" s="109"/>
      <c r="AT80" s="109">
        <v>1</v>
      </c>
      <c r="AU80" s="109"/>
      <c r="AV80" s="109"/>
      <c r="AW80" s="109"/>
      <c r="AX80" s="109"/>
      <c r="AY80" s="109"/>
      <c r="AZ80" s="89"/>
    </row>
    <row r="81" spans="2:52" ht="17.5" x14ac:dyDescent="0.2">
      <c r="B81" s="6">
        <v>15</v>
      </c>
      <c r="C81" s="27">
        <f t="shared" si="5"/>
        <v>1</v>
      </c>
      <c r="D81" s="9" t="s">
        <v>98</v>
      </c>
      <c r="E81" s="3" t="s">
        <v>21</v>
      </c>
      <c r="F81" s="3" t="s">
        <v>99</v>
      </c>
      <c r="G81" s="3" t="s">
        <v>97</v>
      </c>
      <c r="H81" s="3" t="s">
        <v>95</v>
      </c>
      <c r="I81" s="3">
        <v>20160528</v>
      </c>
      <c r="J81" s="3"/>
      <c r="K81" s="3"/>
      <c r="L81" s="3"/>
      <c r="M81" s="3"/>
      <c r="N81" s="11"/>
      <c r="O81" s="11" t="s">
        <v>100</v>
      </c>
      <c r="P81" s="16"/>
      <c r="Q81" s="3">
        <v>20160531</v>
      </c>
      <c r="R81" s="29" t="s">
        <v>33</v>
      </c>
      <c r="T81" s="26">
        <f t="shared" si="3"/>
        <v>1</v>
      </c>
      <c r="U81" s="103"/>
      <c r="V81" s="104"/>
      <c r="W81" s="104"/>
      <c r="X81" s="104"/>
      <c r="Y81" s="105"/>
      <c r="Z81" s="105"/>
      <c r="AA81" s="105"/>
      <c r="AB81" s="105">
        <v>1</v>
      </c>
      <c r="AC81" s="105"/>
      <c r="AD81" s="105"/>
      <c r="AE81" s="105"/>
      <c r="AF81" s="105"/>
      <c r="AG81" s="105"/>
      <c r="AH81" s="105"/>
      <c r="AI81" s="105"/>
      <c r="AJ81" s="106"/>
      <c r="AK81" s="95"/>
      <c r="AL81" s="96">
        <f t="shared" si="2"/>
        <v>0</v>
      </c>
      <c r="AM81" s="103"/>
      <c r="AN81" s="104"/>
      <c r="AO81" s="104"/>
      <c r="AP81" s="104"/>
      <c r="AQ81" s="105"/>
      <c r="AR81" s="105"/>
      <c r="AS81" s="105"/>
      <c r="AT81" s="105"/>
      <c r="AU81" s="105"/>
      <c r="AV81" s="105"/>
      <c r="AW81" s="105"/>
      <c r="AX81" s="105"/>
      <c r="AY81" s="105"/>
      <c r="AZ81" s="88"/>
    </row>
    <row r="82" spans="2:52" ht="26" x14ac:dyDescent="0.2">
      <c r="B82" s="6">
        <v>14</v>
      </c>
      <c r="C82" s="27">
        <f t="shared" si="5"/>
        <v>1</v>
      </c>
      <c r="D82" s="9" t="s">
        <v>90</v>
      </c>
      <c r="E82" s="3" t="s">
        <v>49</v>
      </c>
      <c r="F82" s="3" t="s">
        <v>91</v>
      </c>
      <c r="G82" s="3" t="s">
        <v>89</v>
      </c>
      <c r="H82" s="3" t="s">
        <v>93</v>
      </c>
      <c r="I82" s="3">
        <v>20160503</v>
      </c>
      <c r="J82" s="3">
        <v>20160422</v>
      </c>
      <c r="K82" s="3"/>
      <c r="L82" s="3"/>
      <c r="M82" s="3"/>
      <c r="N82" s="11" t="s">
        <v>96</v>
      </c>
      <c r="O82" s="12" t="s">
        <v>92</v>
      </c>
      <c r="P82" s="16"/>
      <c r="Q82" s="3">
        <v>20160503</v>
      </c>
      <c r="R82" s="29" t="s">
        <v>33</v>
      </c>
      <c r="T82" s="26">
        <f t="shared" si="3"/>
        <v>1</v>
      </c>
      <c r="U82" s="103"/>
      <c r="V82" s="104"/>
      <c r="W82" s="104"/>
      <c r="X82" s="104"/>
      <c r="Y82" s="105"/>
      <c r="Z82" s="105"/>
      <c r="AA82" s="105"/>
      <c r="AB82" s="105"/>
      <c r="AC82" s="105">
        <v>1</v>
      </c>
      <c r="AD82" s="105"/>
      <c r="AE82" s="105"/>
      <c r="AF82" s="105"/>
      <c r="AG82" s="105"/>
      <c r="AH82" s="105"/>
      <c r="AI82" s="105"/>
      <c r="AJ82" s="106"/>
      <c r="AK82" s="95"/>
      <c r="AL82" s="96">
        <f t="shared" si="2"/>
        <v>0</v>
      </c>
      <c r="AM82" s="103"/>
      <c r="AN82" s="104"/>
      <c r="AO82" s="104"/>
      <c r="AP82" s="104"/>
      <c r="AQ82" s="105"/>
      <c r="AR82" s="105"/>
      <c r="AS82" s="105"/>
      <c r="AT82" s="105"/>
      <c r="AU82" s="105"/>
      <c r="AV82" s="105"/>
      <c r="AW82" s="105"/>
      <c r="AX82" s="105"/>
      <c r="AY82" s="105"/>
      <c r="AZ82" s="88"/>
    </row>
    <row r="83" spans="2:52" ht="26" x14ac:dyDescent="0.2">
      <c r="B83" s="6">
        <v>13</v>
      </c>
      <c r="C83" s="27">
        <f t="shared" si="5"/>
        <v>1</v>
      </c>
      <c r="D83" s="9" t="s">
        <v>86</v>
      </c>
      <c r="E83" s="3" t="s">
        <v>49</v>
      </c>
      <c r="F83" s="3" t="s">
        <v>52</v>
      </c>
      <c r="G83" s="3" t="s">
        <v>94</v>
      </c>
      <c r="H83" s="3" t="s">
        <v>95</v>
      </c>
      <c r="I83" s="3">
        <v>20160428</v>
      </c>
      <c r="J83" s="3">
        <v>20160411</v>
      </c>
      <c r="K83" s="3">
        <v>20160413</v>
      </c>
      <c r="L83" s="3"/>
      <c r="M83" s="3"/>
      <c r="N83" s="11"/>
      <c r="O83" s="12" t="s">
        <v>87</v>
      </c>
      <c r="P83" s="16"/>
      <c r="Q83" s="3">
        <v>20160428</v>
      </c>
      <c r="R83" s="29" t="s">
        <v>33</v>
      </c>
      <c r="T83" s="26">
        <f t="shared" si="3"/>
        <v>1</v>
      </c>
      <c r="U83" s="103"/>
      <c r="V83" s="104"/>
      <c r="W83" s="104"/>
      <c r="X83" s="104"/>
      <c r="Y83" s="105"/>
      <c r="Z83" s="105"/>
      <c r="AA83" s="105"/>
      <c r="AB83" s="105">
        <v>1</v>
      </c>
      <c r="AC83" s="105"/>
      <c r="AD83" s="105"/>
      <c r="AE83" s="105"/>
      <c r="AF83" s="105"/>
      <c r="AG83" s="105"/>
      <c r="AH83" s="105"/>
      <c r="AI83" s="105"/>
      <c r="AJ83" s="106"/>
      <c r="AK83" s="95"/>
      <c r="AL83" s="96">
        <f t="shared" si="2"/>
        <v>0</v>
      </c>
      <c r="AM83" s="103"/>
      <c r="AN83" s="104"/>
      <c r="AO83" s="104"/>
      <c r="AP83" s="104"/>
      <c r="AQ83" s="105"/>
      <c r="AR83" s="105"/>
      <c r="AS83" s="105"/>
      <c r="AT83" s="105"/>
      <c r="AU83" s="105"/>
      <c r="AV83" s="105"/>
      <c r="AW83" s="105"/>
      <c r="AX83" s="105"/>
      <c r="AY83" s="105"/>
      <c r="AZ83" s="88"/>
    </row>
    <row r="84" spans="2:52" ht="52" x14ac:dyDescent="0.2">
      <c r="B84" s="6">
        <v>12</v>
      </c>
      <c r="C84" s="27">
        <f t="shared" si="5"/>
        <v>1</v>
      </c>
      <c r="D84" s="9" t="s">
        <v>83</v>
      </c>
      <c r="E84" s="3" t="s">
        <v>21</v>
      </c>
      <c r="F84" s="33" t="s">
        <v>119</v>
      </c>
      <c r="G84" s="3" t="s">
        <v>82</v>
      </c>
      <c r="H84" s="34" t="s">
        <v>124</v>
      </c>
      <c r="I84" s="3">
        <v>20160421</v>
      </c>
      <c r="J84" s="3"/>
      <c r="K84" s="3">
        <v>20160415</v>
      </c>
      <c r="L84" s="3">
        <v>20160613</v>
      </c>
      <c r="M84" s="3" t="s">
        <v>115</v>
      </c>
      <c r="N84" s="11" t="s">
        <v>120</v>
      </c>
      <c r="O84" s="12" t="s">
        <v>116</v>
      </c>
      <c r="P84" s="16"/>
      <c r="Q84" s="11" t="s">
        <v>117</v>
      </c>
      <c r="R84" s="17" t="s">
        <v>118</v>
      </c>
      <c r="T84" s="26">
        <f t="shared" si="3"/>
        <v>1</v>
      </c>
      <c r="U84" s="103"/>
      <c r="V84" s="104"/>
      <c r="W84" s="104"/>
      <c r="X84" s="104"/>
      <c r="Y84" s="105"/>
      <c r="Z84" s="105"/>
      <c r="AA84" s="105">
        <v>1</v>
      </c>
      <c r="AB84" s="105"/>
      <c r="AC84" s="105"/>
      <c r="AD84" s="105"/>
      <c r="AE84" s="105"/>
      <c r="AF84" s="105"/>
      <c r="AG84" s="105"/>
      <c r="AH84" s="105"/>
      <c r="AI84" s="105"/>
      <c r="AJ84" s="106"/>
      <c r="AK84" s="95"/>
      <c r="AL84" s="96">
        <f t="shared" si="2"/>
        <v>0</v>
      </c>
      <c r="AM84" s="103"/>
      <c r="AN84" s="104"/>
      <c r="AO84" s="104"/>
      <c r="AP84" s="104"/>
      <c r="AQ84" s="105"/>
      <c r="AR84" s="105"/>
      <c r="AS84" s="105"/>
      <c r="AT84" s="105"/>
      <c r="AU84" s="105"/>
      <c r="AV84" s="105"/>
      <c r="AW84" s="105"/>
      <c r="AX84" s="105"/>
      <c r="AY84" s="105"/>
      <c r="AZ84" s="88"/>
    </row>
    <row r="85" spans="2:52" s="57" customFormat="1" ht="26" x14ac:dyDescent="0.2">
      <c r="B85" s="59">
        <v>11</v>
      </c>
      <c r="C85" s="50">
        <f t="shared" si="5"/>
        <v>1</v>
      </c>
      <c r="D85" s="60" t="s">
        <v>61</v>
      </c>
      <c r="E85" s="53" t="s">
        <v>49</v>
      </c>
      <c r="F85" s="53" t="s">
        <v>52</v>
      </c>
      <c r="G85" s="53" t="s">
        <v>108</v>
      </c>
      <c r="H85" s="53" t="s">
        <v>109</v>
      </c>
      <c r="I85" s="64" t="s">
        <v>111</v>
      </c>
      <c r="J85" s="53">
        <v>20160220</v>
      </c>
      <c r="K85" s="53">
        <v>20160222</v>
      </c>
      <c r="L85" s="53"/>
      <c r="M85" s="53">
        <v>20160317</v>
      </c>
      <c r="N85" s="61" t="s">
        <v>112</v>
      </c>
      <c r="O85" s="61" t="s">
        <v>113</v>
      </c>
      <c r="P85" s="62"/>
      <c r="Q85" s="53">
        <v>20160317</v>
      </c>
      <c r="R85" s="65" t="s">
        <v>110</v>
      </c>
      <c r="T85" s="58">
        <f t="shared" si="3"/>
        <v>1</v>
      </c>
      <c r="U85" s="107"/>
      <c r="V85" s="108">
        <v>1</v>
      </c>
      <c r="W85" s="108"/>
      <c r="X85" s="108"/>
      <c r="Y85" s="109"/>
      <c r="Z85" s="109"/>
      <c r="AA85" s="109"/>
      <c r="AB85" s="109"/>
      <c r="AC85" s="109"/>
      <c r="AD85" s="109"/>
      <c r="AE85" s="109"/>
      <c r="AF85" s="109"/>
      <c r="AG85" s="109"/>
      <c r="AH85" s="109"/>
      <c r="AI85" s="109"/>
      <c r="AJ85" s="110"/>
      <c r="AK85" s="101"/>
      <c r="AL85" s="102"/>
      <c r="AM85" s="107"/>
      <c r="AN85" s="108">
        <v>1</v>
      </c>
      <c r="AO85" s="108"/>
      <c r="AP85" s="108"/>
      <c r="AQ85" s="109"/>
      <c r="AR85" s="109"/>
      <c r="AS85" s="109"/>
      <c r="AT85" s="109"/>
      <c r="AU85" s="109"/>
      <c r="AV85" s="109"/>
      <c r="AW85" s="109"/>
      <c r="AX85" s="109"/>
      <c r="AY85" s="109"/>
      <c r="AZ85" s="89"/>
    </row>
    <row r="86" spans="2:52" ht="26" x14ac:dyDescent="0.2">
      <c r="B86" s="6">
        <v>10</v>
      </c>
      <c r="C86" s="27">
        <f t="shared" si="5"/>
        <v>1</v>
      </c>
      <c r="D86" s="9" t="s">
        <v>126</v>
      </c>
      <c r="E86" s="3" t="s">
        <v>49</v>
      </c>
      <c r="F86" s="3" t="s">
        <v>52</v>
      </c>
      <c r="G86" s="11" t="s">
        <v>127</v>
      </c>
      <c r="H86" s="3" t="s">
        <v>138</v>
      </c>
      <c r="I86" s="32"/>
      <c r="J86" s="3">
        <v>20140216</v>
      </c>
      <c r="K86" s="3">
        <v>20140217</v>
      </c>
      <c r="L86" s="3"/>
      <c r="M86" s="3"/>
      <c r="N86" s="11" t="s">
        <v>137</v>
      </c>
      <c r="O86" s="11" t="s">
        <v>128</v>
      </c>
      <c r="P86" s="16"/>
      <c r="Q86" s="3">
        <v>20160120</v>
      </c>
      <c r="R86" s="17" t="s">
        <v>129</v>
      </c>
      <c r="T86" s="26">
        <f t="shared" si="3"/>
        <v>1</v>
      </c>
      <c r="U86" s="103"/>
      <c r="V86" s="104"/>
      <c r="W86" s="104"/>
      <c r="X86" s="104"/>
      <c r="Y86" s="105"/>
      <c r="Z86" s="105"/>
      <c r="AA86" s="105"/>
      <c r="AB86" s="105">
        <v>1</v>
      </c>
      <c r="AC86" s="105"/>
      <c r="AD86" s="105"/>
      <c r="AE86" s="105"/>
      <c r="AF86" s="105"/>
      <c r="AG86" s="105"/>
      <c r="AH86" s="105"/>
      <c r="AI86" s="105"/>
      <c r="AJ86" s="106"/>
      <c r="AK86" s="95"/>
      <c r="AL86" s="96"/>
      <c r="AM86" s="103"/>
      <c r="AN86" s="104"/>
      <c r="AO86" s="104"/>
      <c r="AP86" s="104"/>
      <c r="AQ86" s="105"/>
      <c r="AR86" s="105"/>
      <c r="AS86" s="105"/>
      <c r="AT86" s="105"/>
      <c r="AU86" s="105"/>
      <c r="AV86" s="105"/>
      <c r="AW86" s="105"/>
      <c r="AX86" s="105"/>
      <c r="AY86" s="105"/>
      <c r="AZ86" s="88"/>
    </row>
    <row r="87" spans="2:52" ht="17.5" x14ac:dyDescent="0.2">
      <c r="B87" s="6">
        <v>9</v>
      </c>
      <c r="C87" s="27">
        <f t="shared" si="5"/>
        <v>1</v>
      </c>
      <c r="D87" s="9" t="s">
        <v>81</v>
      </c>
      <c r="E87" s="3" t="s">
        <v>49</v>
      </c>
      <c r="F87" s="3" t="s">
        <v>52</v>
      </c>
      <c r="G87" s="3" t="s">
        <v>80</v>
      </c>
      <c r="H87" s="3" t="s">
        <v>59</v>
      </c>
      <c r="I87" s="11">
        <v>20160118</v>
      </c>
      <c r="J87" s="11">
        <v>20160108</v>
      </c>
      <c r="K87" s="3"/>
      <c r="L87" s="3"/>
      <c r="M87" s="3"/>
      <c r="N87" s="11"/>
      <c r="O87" s="11" t="s">
        <v>24</v>
      </c>
      <c r="P87" s="16"/>
      <c r="Q87" s="11">
        <v>20160118</v>
      </c>
      <c r="R87" s="17" t="s">
        <v>62</v>
      </c>
      <c r="T87" s="26">
        <f t="shared" si="3"/>
        <v>1</v>
      </c>
      <c r="U87" s="103"/>
      <c r="V87" s="104">
        <v>1</v>
      </c>
      <c r="W87" s="104"/>
      <c r="X87" s="104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6"/>
      <c r="AK87" s="95"/>
      <c r="AL87" s="96">
        <f t="shared" si="2"/>
        <v>0</v>
      </c>
      <c r="AM87" s="103"/>
      <c r="AN87" s="104"/>
      <c r="AO87" s="104"/>
      <c r="AP87" s="104"/>
      <c r="AQ87" s="105"/>
      <c r="AR87" s="105"/>
      <c r="AS87" s="105"/>
      <c r="AT87" s="105"/>
      <c r="AU87" s="105"/>
      <c r="AV87" s="105"/>
      <c r="AW87" s="105"/>
      <c r="AX87" s="105"/>
      <c r="AY87" s="105"/>
      <c r="AZ87" s="88"/>
    </row>
    <row r="88" spans="2:52" s="57" customFormat="1" ht="26" x14ac:dyDescent="0.2">
      <c r="B88" s="59">
        <v>8</v>
      </c>
      <c r="C88" s="50">
        <f t="shared" si="5"/>
        <v>1</v>
      </c>
      <c r="D88" s="60" t="s">
        <v>72</v>
      </c>
      <c r="E88" s="53" t="s">
        <v>21</v>
      </c>
      <c r="F88" s="53" t="s">
        <v>52</v>
      </c>
      <c r="G88" s="53" t="s">
        <v>74</v>
      </c>
      <c r="H88" s="53" t="s">
        <v>75</v>
      </c>
      <c r="I88" s="61">
        <v>20160108</v>
      </c>
      <c r="J88" s="53"/>
      <c r="K88" s="53"/>
      <c r="L88" s="53"/>
      <c r="M88" s="53">
        <v>20151221</v>
      </c>
      <c r="N88" s="61" t="s">
        <v>73</v>
      </c>
      <c r="O88" s="61"/>
      <c r="P88" s="62"/>
      <c r="Q88" s="61">
        <v>20160108</v>
      </c>
      <c r="R88" s="65" t="s">
        <v>79</v>
      </c>
      <c r="T88" s="58">
        <f t="shared" si="3"/>
        <v>1</v>
      </c>
      <c r="U88" s="107"/>
      <c r="V88" s="108"/>
      <c r="W88" s="108"/>
      <c r="X88" s="108"/>
      <c r="Y88" s="109">
        <v>1</v>
      </c>
      <c r="Z88" s="109"/>
      <c r="AA88" s="109"/>
      <c r="AB88" s="109"/>
      <c r="AC88" s="109"/>
      <c r="AD88" s="109"/>
      <c r="AE88" s="109"/>
      <c r="AF88" s="109"/>
      <c r="AG88" s="109"/>
      <c r="AH88" s="109"/>
      <c r="AI88" s="109"/>
      <c r="AJ88" s="110"/>
      <c r="AK88" s="101"/>
      <c r="AL88" s="102">
        <f t="shared" si="2"/>
        <v>1</v>
      </c>
      <c r="AM88" s="107"/>
      <c r="AN88" s="108"/>
      <c r="AO88" s="108"/>
      <c r="AP88" s="108"/>
      <c r="AQ88" s="109">
        <v>1</v>
      </c>
      <c r="AR88" s="109"/>
      <c r="AS88" s="109"/>
      <c r="AT88" s="109"/>
      <c r="AU88" s="109"/>
      <c r="AV88" s="109"/>
      <c r="AW88" s="109"/>
      <c r="AX88" s="109"/>
      <c r="AY88" s="109"/>
      <c r="AZ88" s="89"/>
    </row>
    <row r="89" spans="2:52" ht="26" x14ac:dyDescent="0.2">
      <c r="B89" s="6">
        <v>7</v>
      </c>
      <c r="C89" s="27">
        <f t="shared" si="5"/>
        <v>1</v>
      </c>
      <c r="D89" s="9" t="s">
        <v>70</v>
      </c>
      <c r="E89" s="3" t="s">
        <v>21</v>
      </c>
      <c r="F89" s="3" t="s">
        <v>69</v>
      </c>
      <c r="G89" s="3" t="s">
        <v>76</v>
      </c>
      <c r="H89" s="3" t="s">
        <v>59</v>
      </c>
      <c r="I89" s="11">
        <v>20160107</v>
      </c>
      <c r="J89" s="3"/>
      <c r="K89" s="3"/>
      <c r="L89" s="3"/>
      <c r="M89" s="3"/>
      <c r="N89" s="11"/>
      <c r="O89" s="11" t="s">
        <v>71</v>
      </c>
      <c r="P89" s="16"/>
      <c r="Q89" s="11">
        <v>20160107</v>
      </c>
      <c r="R89" s="17" t="s">
        <v>33</v>
      </c>
      <c r="T89" s="26">
        <f t="shared" si="3"/>
        <v>1</v>
      </c>
      <c r="U89" s="103"/>
      <c r="V89" s="104">
        <v>1</v>
      </c>
      <c r="W89" s="104"/>
      <c r="X89" s="104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6"/>
      <c r="AK89" s="95"/>
      <c r="AL89" s="96">
        <f t="shared" si="2"/>
        <v>0</v>
      </c>
      <c r="AM89" s="103"/>
      <c r="AN89" s="104"/>
      <c r="AO89" s="104"/>
      <c r="AP89" s="104"/>
      <c r="AQ89" s="105"/>
      <c r="AR89" s="105"/>
      <c r="AS89" s="105"/>
      <c r="AT89" s="105"/>
      <c r="AU89" s="105"/>
      <c r="AV89" s="105"/>
      <c r="AW89" s="105"/>
      <c r="AX89" s="105"/>
      <c r="AY89" s="105"/>
      <c r="AZ89" s="88"/>
    </row>
    <row r="90" spans="2:52" ht="26" x14ac:dyDescent="0.2">
      <c r="B90" s="6">
        <v>6</v>
      </c>
      <c r="C90" s="27">
        <f t="shared" si="5"/>
        <v>1</v>
      </c>
      <c r="D90" s="9" t="s">
        <v>61</v>
      </c>
      <c r="E90" s="3" t="s">
        <v>49</v>
      </c>
      <c r="F90" s="3" t="s">
        <v>64</v>
      </c>
      <c r="G90" s="3" t="s">
        <v>65</v>
      </c>
      <c r="H90" s="3" t="s">
        <v>77</v>
      </c>
      <c r="I90" s="3">
        <v>20160101</v>
      </c>
      <c r="J90" s="3"/>
      <c r="K90" s="3"/>
      <c r="L90" s="3"/>
      <c r="M90" s="3"/>
      <c r="N90" s="11" t="s">
        <v>68</v>
      </c>
      <c r="O90" s="3" t="s">
        <v>78</v>
      </c>
      <c r="P90" s="16">
        <v>64</v>
      </c>
      <c r="Q90" s="11" t="s">
        <v>66</v>
      </c>
      <c r="R90" s="17" t="s">
        <v>67</v>
      </c>
      <c r="T90" s="26">
        <f t="shared" si="3"/>
        <v>1</v>
      </c>
      <c r="U90" s="103"/>
      <c r="V90" s="104">
        <v>1</v>
      </c>
      <c r="W90" s="104"/>
      <c r="X90" s="104"/>
      <c r="Y90" s="105"/>
      <c r="Z90" s="105"/>
      <c r="AA90" s="105"/>
      <c r="AB90" s="105"/>
      <c r="AC90" s="105"/>
      <c r="AD90" s="105"/>
      <c r="AE90" s="105"/>
      <c r="AF90" s="105"/>
      <c r="AG90" s="105"/>
      <c r="AH90" s="105"/>
      <c r="AI90" s="105"/>
      <c r="AJ90" s="106"/>
      <c r="AK90" s="95"/>
      <c r="AL90" s="96">
        <f t="shared" si="2"/>
        <v>0</v>
      </c>
      <c r="AM90" s="103"/>
      <c r="AN90" s="104"/>
      <c r="AO90" s="104"/>
      <c r="AP90" s="104"/>
      <c r="AQ90" s="105"/>
      <c r="AR90" s="105"/>
      <c r="AS90" s="105"/>
      <c r="AT90" s="105"/>
      <c r="AU90" s="105"/>
      <c r="AV90" s="105"/>
      <c r="AW90" s="105"/>
      <c r="AX90" s="105"/>
      <c r="AY90" s="105"/>
      <c r="AZ90" s="88"/>
    </row>
    <row r="91" spans="2:52" ht="26" x14ac:dyDescent="0.2">
      <c r="B91" s="6">
        <v>5</v>
      </c>
      <c r="C91" s="27">
        <f t="shared" si="5"/>
        <v>1</v>
      </c>
      <c r="D91" s="9" t="s">
        <v>57</v>
      </c>
      <c r="E91" s="3" t="s">
        <v>49</v>
      </c>
      <c r="F91" s="3" t="s">
        <v>56</v>
      </c>
      <c r="G91" s="3" t="s">
        <v>58</v>
      </c>
      <c r="H91" s="3" t="s">
        <v>60</v>
      </c>
      <c r="I91" s="3">
        <v>20151229</v>
      </c>
      <c r="J91" s="3"/>
      <c r="K91" s="3"/>
      <c r="L91" s="3"/>
      <c r="M91" s="3"/>
      <c r="N91" s="11"/>
      <c r="O91" s="11" t="s">
        <v>63</v>
      </c>
      <c r="P91" s="16"/>
      <c r="Q91" s="11">
        <v>20151229</v>
      </c>
      <c r="R91" s="17" t="s">
        <v>33</v>
      </c>
      <c r="T91" s="26">
        <f t="shared" si="3"/>
        <v>1</v>
      </c>
      <c r="U91" s="103"/>
      <c r="V91" s="104">
        <v>1</v>
      </c>
      <c r="W91" s="104"/>
      <c r="X91" s="104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06"/>
      <c r="AK91" s="95"/>
      <c r="AL91" s="96">
        <f t="shared" si="2"/>
        <v>0</v>
      </c>
      <c r="AM91" s="103"/>
      <c r="AN91" s="104"/>
      <c r="AO91" s="104"/>
      <c r="AP91" s="104"/>
      <c r="AQ91" s="105"/>
      <c r="AR91" s="105"/>
      <c r="AS91" s="105"/>
      <c r="AT91" s="105"/>
      <c r="AU91" s="105"/>
      <c r="AV91" s="105"/>
      <c r="AW91" s="105"/>
      <c r="AX91" s="105"/>
      <c r="AY91" s="105"/>
      <c r="AZ91" s="88"/>
    </row>
    <row r="92" spans="2:52" s="57" customFormat="1" ht="26" x14ac:dyDescent="0.2">
      <c r="B92" s="59">
        <v>4</v>
      </c>
      <c r="C92" s="50">
        <f t="shared" si="5"/>
        <v>1</v>
      </c>
      <c r="D92" s="60" t="s">
        <v>48</v>
      </c>
      <c r="E92" s="53" t="s">
        <v>49</v>
      </c>
      <c r="F92" s="53" t="s">
        <v>52</v>
      </c>
      <c r="G92" s="61" t="s">
        <v>53</v>
      </c>
      <c r="H92" s="53" t="s">
        <v>54</v>
      </c>
      <c r="I92" s="53">
        <v>20150711</v>
      </c>
      <c r="J92" s="53">
        <v>20150706</v>
      </c>
      <c r="K92" s="53">
        <v>20150709</v>
      </c>
      <c r="L92" s="53"/>
      <c r="M92" s="53">
        <v>20150710</v>
      </c>
      <c r="N92" s="61" t="s">
        <v>51</v>
      </c>
      <c r="O92" s="61" t="s">
        <v>50</v>
      </c>
      <c r="P92" s="62"/>
      <c r="Q92" s="61">
        <v>20150711</v>
      </c>
      <c r="R92" s="65" t="s">
        <v>33</v>
      </c>
      <c r="T92" s="58">
        <f t="shared" si="3"/>
        <v>1</v>
      </c>
      <c r="U92" s="107"/>
      <c r="V92" s="108"/>
      <c r="W92" s="108"/>
      <c r="X92" s="108">
        <v>1</v>
      </c>
      <c r="Y92" s="109"/>
      <c r="Z92" s="109"/>
      <c r="AA92" s="109"/>
      <c r="AB92" s="109"/>
      <c r="AC92" s="109"/>
      <c r="AD92" s="109"/>
      <c r="AE92" s="109"/>
      <c r="AF92" s="109"/>
      <c r="AG92" s="109"/>
      <c r="AH92" s="109"/>
      <c r="AI92" s="109"/>
      <c r="AJ92" s="110"/>
      <c r="AK92" s="101"/>
      <c r="AL92" s="102">
        <f t="shared" si="2"/>
        <v>1</v>
      </c>
      <c r="AM92" s="107"/>
      <c r="AN92" s="108"/>
      <c r="AO92" s="108"/>
      <c r="AP92" s="108">
        <v>1</v>
      </c>
      <c r="AQ92" s="109"/>
      <c r="AR92" s="109"/>
      <c r="AS92" s="109"/>
      <c r="AT92" s="109"/>
      <c r="AU92" s="109"/>
      <c r="AV92" s="109"/>
      <c r="AW92" s="109"/>
      <c r="AX92" s="109"/>
      <c r="AY92" s="109"/>
      <c r="AZ92" s="89"/>
    </row>
    <row r="93" spans="2:52" s="57" customFormat="1" ht="26" x14ac:dyDescent="0.2">
      <c r="B93" s="50">
        <v>3</v>
      </c>
      <c r="C93" s="50">
        <f>+B93-B94</f>
        <v>1</v>
      </c>
      <c r="D93" s="60" t="s">
        <v>37</v>
      </c>
      <c r="E93" s="53" t="s">
        <v>21</v>
      </c>
      <c r="F93" s="53" t="s">
        <v>52</v>
      </c>
      <c r="G93" s="61" t="s">
        <v>38</v>
      </c>
      <c r="H93" s="53" t="s">
        <v>54</v>
      </c>
      <c r="I93" s="53">
        <v>20150209</v>
      </c>
      <c r="J93" s="53">
        <v>20150127</v>
      </c>
      <c r="K93" s="53">
        <v>20150203</v>
      </c>
      <c r="L93" s="53"/>
      <c r="M93" s="53">
        <v>20150206</v>
      </c>
      <c r="N93" s="61" t="s">
        <v>44</v>
      </c>
      <c r="O93" s="61" t="s">
        <v>40</v>
      </c>
      <c r="P93" s="62"/>
      <c r="Q93" s="61" t="s">
        <v>43</v>
      </c>
      <c r="R93" s="65" t="s">
        <v>42</v>
      </c>
      <c r="T93" s="58">
        <f t="shared" si="3"/>
        <v>1</v>
      </c>
      <c r="U93" s="107"/>
      <c r="V93" s="108"/>
      <c r="W93" s="108"/>
      <c r="X93" s="108">
        <v>1</v>
      </c>
      <c r="Y93" s="109"/>
      <c r="Z93" s="109"/>
      <c r="AA93" s="109"/>
      <c r="AB93" s="109"/>
      <c r="AC93" s="109"/>
      <c r="AD93" s="109"/>
      <c r="AE93" s="109"/>
      <c r="AF93" s="109"/>
      <c r="AG93" s="109"/>
      <c r="AH93" s="109"/>
      <c r="AI93" s="109"/>
      <c r="AJ93" s="110"/>
      <c r="AK93" s="101"/>
      <c r="AL93" s="102">
        <f t="shared" si="2"/>
        <v>1</v>
      </c>
      <c r="AM93" s="107"/>
      <c r="AN93" s="108"/>
      <c r="AO93" s="108"/>
      <c r="AP93" s="108">
        <v>1</v>
      </c>
      <c r="AQ93" s="109"/>
      <c r="AR93" s="109"/>
      <c r="AS93" s="109"/>
      <c r="AT93" s="109"/>
      <c r="AU93" s="109"/>
      <c r="AV93" s="109"/>
      <c r="AW93" s="109"/>
      <c r="AX93" s="109"/>
      <c r="AY93" s="109"/>
      <c r="AZ93" s="89"/>
    </row>
    <row r="94" spans="2:52" ht="52" x14ac:dyDescent="0.2">
      <c r="B94" s="7">
        <v>2</v>
      </c>
      <c r="C94" s="27">
        <f>+B94-B95</f>
        <v>1</v>
      </c>
      <c r="D94" s="10" t="s">
        <v>26</v>
      </c>
      <c r="E94" s="3" t="s">
        <v>21</v>
      </c>
      <c r="F94" s="4" t="s">
        <v>25</v>
      </c>
      <c r="G94" s="3" t="s">
        <v>22</v>
      </c>
      <c r="H94" s="3" t="s">
        <v>23</v>
      </c>
      <c r="I94" s="11">
        <v>20141222</v>
      </c>
      <c r="J94" s="11">
        <v>20141204</v>
      </c>
      <c r="K94" s="3"/>
      <c r="L94" s="11">
        <v>20150130</v>
      </c>
      <c r="M94" s="11"/>
      <c r="N94" s="11" t="s">
        <v>35</v>
      </c>
      <c r="O94" s="11" t="s">
        <v>30</v>
      </c>
      <c r="P94" s="16"/>
      <c r="Q94" s="11" t="s">
        <v>28</v>
      </c>
      <c r="R94" s="17" t="s">
        <v>29</v>
      </c>
      <c r="T94" s="26">
        <f t="shared" si="3"/>
        <v>1</v>
      </c>
      <c r="U94" s="103"/>
      <c r="V94" s="104">
        <v>1</v>
      </c>
      <c r="W94" s="104"/>
      <c r="X94" s="104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6"/>
      <c r="AK94" s="95"/>
      <c r="AL94" s="96">
        <f t="shared" si="2"/>
        <v>0</v>
      </c>
      <c r="AM94" s="103"/>
      <c r="AN94" s="104"/>
      <c r="AO94" s="104"/>
      <c r="AP94" s="104"/>
      <c r="AQ94" s="105"/>
      <c r="AR94" s="105"/>
      <c r="AS94" s="105"/>
      <c r="AT94" s="105"/>
      <c r="AU94" s="105"/>
      <c r="AV94" s="105"/>
      <c r="AW94" s="105"/>
      <c r="AX94" s="105"/>
      <c r="AY94" s="105"/>
      <c r="AZ94" s="88"/>
    </row>
    <row r="95" spans="2:52" s="57" customFormat="1" ht="26.5" thickBot="1" x14ac:dyDescent="0.25">
      <c r="B95" s="66">
        <v>1</v>
      </c>
      <c r="C95" s="66"/>
      <c r="D95" s="67" t="s">
        <v>34</v>
      </c>
      <c r="E95" s="68" t="s">
        <v>21</v>
      </c>
      <c r="F95" s="68" t="s">
        <v>52</v>
      </c>
      <c r="G95" s="69" t="s">
        <v>32</v>
      </c>
      <c r="H95" s="70" t="s">
        <v>55</v>
      </c>
      <c r="I95" s="70">
        <v>20140505</v>
      </c>
      <c r="J95" s="70"/>
      <c r="K95" s="70"/>
      <c r="L95" s="70"/>
      <c r="M95" s="70">
        <v>20140505</v>
      </c>
      <c r="N95" s="69" t="s">
        <v>41</v>
      </c>
      <c r="O95" s="71"/>
      <c r="P95" s="72"/>
      <c r="Q95" s="69">
        <v>20140505</v>
      </c>
      <c r="R95" s="73" t="s">
        <v>33</v>
      </c>
      <c r="T95" s="58">
        <f t="shared" si="3"/>
        <v>1</v>
      </c>
      <c r="U95" s="111">
        <v>1</v>
      </c>
      <c r="V95" s="112"/>
      <c r="W95" s="112"/>
      <c r="X95" s="112"/>
      <c r="Y95" s="113"/>
      <c r="Z95" s="113"/>
      <c r="AA95" s="113"/>
      <c r="AB95" s="113"/>
      <c r="AC95" s="113"/>
      <c r="AD95" s="113"/>
      <c r="AE95" s="113"/>
      <c r="AF95" s="113"/>
      <c r="AG95" s="113"/>
      <c r="AH95" s="113"/>
      <c r="AI95" s="113"/>
      <c r="AJ95" s="114"/>
      <c r="AK95" s="101"/>
      <c r="AL95" s="102">
        <f t="shared" si="2"/>
        <v>1</v>
      </c>
      <c r="AM95" s="111">
        <v>1</v>
      </c>
      <c r="AN95" s="112"/>
      <c r="AO95" s="112"/>
      <c r="AP95" s="112"/>
      <c r="AQ95" s="113"/>
      <c r="AR95" s="113"/>
      <c r="AS95" s="113"/>
      <c r="AT95" s="113"/>
      <c r="AU95" s="113"/>
      <c r="AV95" s="113"/>
      <c r="AW95" s="113"/>
      <c r="AX95" s="113"/>
      <c r="AY95" s="113"/>
      <c r="AZ95" s="90"/>
    </row>
  </sheetData>
  <sortState xmlns:xlrd2="http://schemas.microsoft.com/office/spreadsheetml/2017/richdata2" ref="B5:T81">
    <sortCondition descending="1" ref="B5:B81"/>
  </sortState>
  <mergeCells count="21">
    <mergeCell ref="T4:BA5"/>
    <mergeCell ref="U7:AJ7"/>
    <mergeCell ref="T7:T9"/>
    <mergeCell ref="AL7:AL9"/>
    <mergeCell ref="G6:I6"/>
    <mergeCell ref="AM7:AZ7"/>
    <mergeCell ref="T6:AJ6"/>
    <mergeCell ref="AL6:AZ6"/>
    <mergeCell ref="Q8:R8"/>
    <mergeCell ref="B8:B9"/>
    <mergeCell ref="B4:R5"/>
    <mergeCell ref="B1:D1"/>
    <mergeCell ref="E1:G1"/>
    <mergeCell ref="O2:R2"/>
    <mergeCell ref="O3:R3"/>
    <mergeCell ref="H8:I8"/>
    <mergeCell ref="D8:F8"/>
    <mergeCell ref="G8:G9"/>
    <mergeCell ref="P8:P9"/>
    <mergeCell ref="O8:O9"/>
    <mergeCell ref="N8:N9"/>
  </mergeCells>
  <phoneticPr fontId="1"/>
  <pageMargins left="0.23622047244094491" right="0.23622047244094491" top="0.74803149606299213" bottom="0.74803149606299213" header="0.31496062992125984" footer="0.31496062992125984"/>
  <pageSetup paperSize="9" scale="67" fitToWidth="2" orientation="landscape" horizontalDpi="4294967293" verticalDpi="0" r:id="rId1"/>
  <colBreaks count="1" manualBreakCount="1">
    <brk id="18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741E0-9E8D-42EE-A477-57A592724BBF}">
  <dimension ref="C4:H12"/>
  <sheetViews>
    <sheetView workbookViewId="0">
      <selection activeCell="M5" sqref="M5"/>
    </sheetView>
  </sheetViews>
  <sheetFormatPr defaultRowHeight="13" x14ac:dyDescent="0.2"/>
  <sheetData>
    <row r="4" spans="3:8" ht="29.5" x14ac:dyDescent="0.2">
      <c r="C4" s="117" t="s">
        <v>280</v>
      </c>
      <c r="G4" t="s">
        <v>281</v>
      </c>
      <c r="H4">
        <v>2</v>
      </c>
    </row>
    <row r="5" spans="3:8" ht="29.5" x14ac:dyDescent="0.2">
      <c r="C5" s="117" t="s">
        <v>282</v>
      </c>
      <c r="G5" t="s">
        <v>283</v>
      </c>
      <c r="H5">
        <v>3</v>
      </c>
    </row>
    <row r="6" spans="3:8" ht="29.5" x14ac:dyDescent="0.2">
      <c r="C6" s="117" t="s">
        <v>284</v>
      </c>
      <c r="G6" t="s">
        <v>285</v>
      </c>
      <c r="H6">
        <v>12</v>
      </c>
    </row>
    <row r="7" spans="3:8" ht="29.5" x14ac:dyDescent="0.2">
      <c r="C7" s="117" t="s">
        <v>286</v>
      </c>
      <c r="G7" t="s">
        <v>287</v>
      </c>
      <c r="H7">
        <v>1</v>
      </c>
    </row>
    <row r="8" spans="3:8" ht="29.5" x14ac:dyDescent="0.2">
      <c r="C8" s="117" t="s">
        <v>288</v>
      </c>
      <c r="G8" t="s">
        <v>289</v>
      </c>
      <c r="H8">
        <v>5</v>
      </c>
    </row>
    <row r="9" spans="3:8" ht="29.5" x14ac:dyDescent="0.2">
      <c r="C9" s="117" t="s">
        <v>290</v>
      </c>
      <c r="G9" t="s">
        <v>291</v>
      </c>
      <c r="H9">
        <v>1</v>
      </c>
    </row>
    <row r="10" spans="3:8" ht="29.5" x14ac:dyDescent="0.2">
      <c r="C10" s="117" t="s">
        <v>292</v>
      </c>
      <c r="G10" t="s">
        <v>293</v>
      </c>
      <c r="H10">
        <v>2</v>
      </c>
    </row>
    <row r="11" spans="3:8" ht="29.5" x14ac:dyDescent="0.2">
      <c r="C11" s="117" t="s">
        <v>294</v>
      </c>
      <c r="G11" t="s">
        <v>295</v>
      </c>
      <c r="H11">
        <v>31</v>
      </c>
    </row>
    <row r="12" spans="3:8" ht="29.5" x14ac:dyDescent="0.2">
      <c r="C12" s="117" t="s">
        <v>296</v>
      </c>
      <c r="G12" t="s">
        <v>297</v>
      </c>
      <c r="H12">
        <v>1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Sheet1 (2)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宮本昌和</dc:creator>
  <cp:lastModifiedBy>宮本昌和</cp:lastModifiedBy>
  <cp:lastPrinted>2019-08-25T08:33:17Z</cp:lastPrinted>
  <dcterms:created xsi:type="dcterms:W3CDTF">2016-04-12T03:37:35Z</dcterms:created>
  <dcterms:modified xsi:type="dcterms:W3CDTF">2022-10-21T23:38:19Z</dcterms:modified>
</cp:coreProperties>
</file>