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20210102上新電機\Desktop\一時保管\WEBUP用\"/>
    </mc:Choice>
  </mc:AlternateContent>
  <xr:revisionPtr revIDLastSave="0" documentId="13_ncr:1_{7A057F9F-30D6-4708-BAE8-E5279529015D}" xr6:coauthVersionLast="47" xr6:coauthVersionMax="47" xr10:uidLastSave="{00000000-0000-0000-0000-000000000000}"/>
  <bookViews>
    <workbookView xWindow="-110" yWindow="-110" windowWidth="19420" windowHeight="9800" tabRatio="735"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1077" i="5" l="1"/>
  <c r="BE1077" i="5" s="1"/>
  <c r="BJ1077" i="5" s="1"/>
  <c r="BN1077" i="5" s="1"/>
  <c r="Y1077" i="5"/>
  <c r="CU1077" i="5"/>
  <c r="CT1077" i="5"/>
  <c r="CS1077" i="5"/>
  <c r="CR1077" i="5"/>
  <c r="CQ1077" i="5"/>
  <c r="CP1077" i="5"/>
  <c r="CO1077" i="5"/>
  <c r="CN1077" i="5"/>
  <c r="CM1077" i="5"/>
  <c r="CL1077" i="5"/>
  <c r="CK1077" i="5"/>
  <c r="CJ1077" i="5"/>
  <c r="CI1077" i="5"/>
  <c r="CH1077" i="5"/>
  <c r="CG1077" i="5"/>
  <c r="CF1077" i="5"/>
  <c r="CE1077" i="5"/>
  <c r="CD1077" i="5"/>
  <c r="CC1077" i="5"/>
  <c r="CB1077" i="5"/>
  <c r="CA1077" i="5"/>
  <c r="BZ1077" i="5"/>
  <c r="BY1077" i="5"/>
  <c r="BX1077" i="5"/>
  <c r="BV1077" i="5"/>
  <c r="BW1077" i="5" s="1"/>
  <c r="BT1077" i="5"/>
  <c r="BS1077" i="5"/>
  <c r="BR1077" i="5"/>
  <c r="BQ1077" i="5"/>
  <c r="BM1077" i="5"/>
  <c r="BO1077" i="5" s="1"/>
  <c r="BL1077" i="5"/>
  <c r="BP1077" i="5" s="1"/>
  <c r="BH1077" i="5"/>
  <c r="BF1077" i="5"/>
  <c r="BD1077" i="5"/>
  <c r="BC1077" i="5"/>
  <c r="BA1077" i="5"/>
  <c r="AZ1077" i="5"/>
  <c r="AX1077" i="5"/>
  <c r="AW1077" i="5"/>
  <c r="AK840" i="7"/>
  <c r="AJ840" i="7"/>
  <c r="AH840" i="7"/>
  <c r="J840" i="7"/>
  <c r="B840" i="7" s="1"/>
  <c r="AL840" i="7" s="1"/>
  <c r="AI840" i="7" s="1"/>
  <c r="AU1077" i="5"/>
  <c r="AS1077" i="5"/>
  <c r="AQ1077" i="5"/>
  <c r="AO1077" i="5"/>
  <c r="AM1077" i="5"/>
  <c r="AK1077" i="5"/>
  <c r="AI1077" i="5"/>
  <c r="AG1077" i="5"/>
  <c r="AD1077" i="5"/>
  <c r="AE1077" i="5" s="1"/>
  <c r="AC1077" i="5"/>
  <c r="AB1077" i="5"/>
  <c r="AA1077" i="5"/>
  <c r="C1077" i="5"/>
  <c r="D1077" i="5" s="1"/>
  <c r="AF1076" i="2"/>
  <c r="AF1077" i="2"/>
  <c r="AF1078" i="2"/>
  <c r="AE1078" i="2"/>
  <c r="AB1078" i="2"/>
  <c r="AA1078" i="2"/>
  <c r="Z1078" i="2"/>
  <c r="X1078" i="2"/>
  <c r="W1078" i="2"/>
  <c r="P1078" i="2"/>
  <c r="O1078" i="2"/>
  <c r="M1078" i="2"/>
  <c r="K1078" i="2"/>
  <c r="H1078" i="2"/>
  <c r="Y1078" i="2" s="1"/>
  <c r="Y882" i="6"/>
  <c r="Z882" i="6" s="1"/>
  <c r="V882" i="6"/>
  <c r="X882" i="6" s="1"/>
  <c r="U882" i="6"/>
  <c r="T882" i="6"/>
  <c r="S882" i="6"/>
  <c r="R882" i="6"/>
  <c r="N882" i="6"/>
  <c r="L882" i="6"/>
  <c r="K882" i="6"/>
  <c r="I882" i="6"/>
  <c r="W882" i="6" s="1"/>
  <c r="F882" i="6"/>
  <c r="A882" i="6"/>
  <c r="Z1076" i="5"/>
  <c r="CN1076" i="5" s="1"/>
  <c r="CT1076" i="5"/>
  <c r="CR1076" i="5"/>
  <c r="CP1076" i="5"/>
  <c r="CM1076" i="5"/>
  <c r="CL1076" i="5"/>
  <c r="CK1076" i="5"/>
  <c r="CI1076" i="5"/>
  <c r="CF1076" i="5"/>
  <c r="CE1076" i="5"/>
  <c r="CD1076" i="5"/>
  <c r="CC1076" i="5"/>
  <c r="CB1076" i="5"/>
  <c r="CA1076" i="5"/>
  <c r="BZ1076" i="5"/>
  <c r="BY1076" i="5"/>
  <c r="BX1076" i="5"/>
  <c r="BT1076" i="5"/>
  <c r="BS1076" i="5"/>
  <c r="BR1076" i="5"/>
  <c r="BQ1076" i="5"/>
  <c r="BM1076" i="5"/>
  <c r="BL1076" i="5"/>
  <c r="BK1076" i="5"/>
  <c r="BH1076" i="5"/>
  <c r="BF1076" i="5"/>
  <c r="BE1076" i="5"/>
  <c r="BJ1076" i="5" s="1"/>
  <c r="BN1076" i="5" s="1"/>
  <c r="AX1076" i="5"/>
  <c r="AE1077" i="2"/>
  <c r="AA1077" i="2"/>
  <c r="Z1077" i="2"/>
  <c r="X1077" i="2"/>
  <c r="W1077" i="2"/>
  <c r="P1077" i="2"/>
  <c r="AU1076" i="5"/>
  <c r="CH1076" i="5" s="1"/>
  <c r="AS1076" i="5"/>
  <c r="CU1076" i="5" s="1"/>
  <c r="AQ1076" i="5"/>
  <c r="CS1076" i="5" s="1"/>
  <c r="AO1076" i="5"/>
  <c r="AM1076" i="5"/>
  <c r="AK1076" i="5"/>
  <c r="AI1076" i="5"/>
  <c r="CQ1076" i="5" s="1"/>
  <c r="AG1076" i="5"/>
  <c r="AD1076" i="5"/>
  <c r="BV1076" i="5" s="1"/>
  <c r="AC1076" i="5"/>
  <c r="AB1076" i="5"/>
  <c r="AA1076" i="5"/>
  <c r="AK839" i="7"/>
  <c r="AJ839" i="7"/>
  <c r="AH839" i="7"/>
  <c r="J839" i="7"/>
  <c r="B839" i="7" s="1"/>
  <c r="AL839" i="7" s="1"/>
  <c r="AI839" i="7" s="1"/>
  <c r="Y881" i="6"/>
  <c r="V881" i="6"/>
  <c r="U881" i="6"/>
  <c r="Z1075" i="5"/>
  <c r="BE1075" i="5" s="1"/>
  <c r="BJ1075" i="5" s="1"/>
  <c r="BN1075" i="5" s="1"/>
  <c r="CR1075" i="5"/>
  <c r="CQ1075" i="5"/>
  <c r="CL1075" i="5"/>
  <c r="CI1075" i="5"/>
  <c r="CG1075" i="5"/>
  <c r="CF1075" i="5"/>
  <c r="CE1075" i="5"/>
  <c r="CD1075" i="5"/>
  <c r="CC1075" i="5"/>
  <c r="CB1075" i="5"/>
  <c r="CA1075" i="5"/>
  <c r="BZ1075" i="5"/>
  <c r="BY1075" i="5"/>
  <c r="BX1075" i="5"/>
  <c r="BT1075" i="5"/>
  <c r="BS1075" i="5"/>
  <c r="BR1075" i="5"/>
  <c r="BQ1075" i="5"/>
  <c r="BM1075" i="5"/>
  <c r="BL1075" i="5"/>
  <c r="BH1075" i="5"/>
  <c r="BF1075" i="5"/>
  <c r="AX1075" i="5"/>
  <c r="AC1075" i="5"/>
  <c r="AB1075" i="5"/>
  <c r="AA1075" i="5"/>
  <c r="AE1076" i="2"/>
  <c r="AA1076" i="2"/>
  <c r="Z1076" i="2"/>
  <c r="X1076" i="2"/>
  <c r="W1076" i="2"/>
  <c r="P1076" i="2"/>
  <c r="AU1075" i="5"/>
  <c r="CT1075" i="5" s="1"/>
  <c r="AS1075" i="5"/>
  <c r="CU1075" i="5" s="1"/>
  <c r="AQ1075" i="5"/>
  <c r="CS1075" i="5" s="1"/>
  <c r="AO1075" i="5"/>
  <c r="AM1075" i="5"/>
  <c r="AK1075" i="5"/>
  <c r="AI1075" i="5"/>
  <c r="CM1075" i="5" s="1"/>
  <c r="AG1075" i="5"/>
  <c r="CK1075" i="5" s="1"/>
  <c r="AD1075" i="5"/>
  <c r="BV1075" i="5" s="1"/>
  <c r="AK838" i="7"/>
  <c r="AJ838" i="7"/>
  <c r="AH838" i="7"/>
  <c r="J838" i="7"/>
  <c r="B838" i="7" s="1"/>
  <c r="AL838" i="7" s="1"/>
  <c r="Y880" i="6"/>
  <c r="V880" i="6"/>
  <c r="U880" i="6"/>
  <c r="Z1074" i="5"/>
  <c r="BE1074" i="5" s="1"/>
  <c r="BJ1074" i="5" s="1"/>
  <c r="BN1074" i="5" s="1"/>
  <c r="CR1074" i="5"/>
  <c r="CL1074" i="5"/>
  <c r="CI1074" i="5"/>
  <c r="CF1074" i="5"/>
  <c r="CE1074" i="5"/>
  <c r="CD1074" i="5"/>
  <c r="CC1074" i="5"/>
  <c r="CB1074" i="5"/>
  <c r="CA1074" i="5"/>
  <c r="BZ1074" i="5"/>
  <c r="BY1074" i="5"/>
  <c r="BX1074" i="5"/>
  <c r="BT1074" i="5"/>
  <c r="BS1074" i="5"/>
  <c r="BR1074" i="5"/>
  <c r="BQ1074" i="5"/>
  <c r="BM1074" i="5"/>
  <c r="BL1074" i="5"/>
  <c r="BH1074" i="5"/>
  <c r="BF1074" i="5"/>
  <c r="AX1074" i="5"/>
  <c r="AC1074" i="5"/>
  <c r="AA1074" i="5"/>
  <c r="AB1074" i="5"/>
  <c r="AK837" i="7"/>
  <c r="AJ837" i="7"/>
  <c r="AH837" i="7"/>
  <c r="J837" i="7"/>
  <c r="B837" i="7" s="1"/>
  <c r="AL837" i="7" s="1"/>
  <c r="AU1074" i="5"/>
  <c r="CH1074" i="5" s="1"/>
  <c r="AS1074" i="5"/>
  <c r="CU1074" i="5" s="1"/>
  <c r="AQ1074" i="5"/>
  <c r="CS1074" i="5" s="1"/>
  <c r="AO1074" i="5"/>
  <c r="AM1074" i="5"/>
  <c r="AK1074" i="5"/>
  <c r="AI1074" i="5"/>
  <c r="CM1074" i="5" s="1"/>
  <c r="AG1074" i="5"/>
  <c r="CK1074" i="5" s="1"/>
  <c r="AD1074" i="5"/>
  <c r="BV1074" i="5" s="1"/>
  <c r="AF1075" i="2"/>
  <c r="AE1075" i="2"/>
  <c r="AA1075" i="2"/>
  <c r="Z1075" i="2"/>
  <c r="X1075" i="2"/>
  <c r="W1075" i="2"/>
  <c r="P1075" i="2"/>
  <c r="Y879" i="6"/>
  <c r="V879" i="6"/>
  <c r="U879" i="6"/>
  <c r="CR1073" i="5"/>
  <c r="CQ1073" i="5"/>
  <c r="CL1073" i="5"/>
  <c r="CI1073" i="5"/>
  <c r="CF1073" i="5"/>
  <c r="CE1073" i="5"/>
  <c r="CD1073" i="5"/>
  <c r="CC1073" i="5"/>
  <c r="CB1073" i="5"/>
  <c r="CA1073" i="5"/>
  <c r="BZ1073" i="5"/>
  <c r="BY1073" i="5"/>
  <c r="BX1073" i="5"/>
  <c r="BT1073" i="5"/>
  <c r="BS1073" i="5"/>
  <c r="BR1073" i="5"/>
  <c r="BQ1073" i="5"/>
  <c r="BM1073" i="5"/>
  <c r="BL1073" i="5"/>
  <c r="BH1073" i="5"/>
  <c r="BF1073" i="5"/>
  <c r="AX1073" i="5"/>
  <c r="AF1074" i="2"/>
  <c r="AE1074" i="2"/>
  <c r="AA1074" i="2"/>
  <c r="Z1074" i="2"/>
  <c r="X1074" i="2"/>
  <c r="W1074" i="2"/>
  <c r="P1074" i="2"/>
  <c r="Z1073" i="5"/>
  <c r="CN1073" i="5" s="1"/>
  <c r="AC1073" i="5"/>
  <c r="AA1073" i="5"/>
  <c r="AB1073" i="5"/>
  <c r="AU1073" i="5"/>
  <c r="CT1073" i="5" s="1"/>
  <c r="AS1073" i="5"/>
  <c r="CU1073" i="5" s="1"/>
  <c r="AQ1073" i="5"/>
  <c r="CG1073" i="5" s="1"/>
  <c r="AO1073" i="5"/>
  <c r="AM1073" i="5"/>
  <c r="AK1073" i="5"/>
  <c r="AI1073" i="5"/>
  <c r="CM1073" i="5" s="1"/>
  <c r="AG1073" i="5"/>
  <c r="CK1073" i="5" s="1"/>
  <c r="AD1073" i="5"/>
  <c r="CJ1073" i="5" s="1"/>
  <c r="AK836" i="7"/>
  <c r="AJ836" i="7"/>
  <c r="AH836" i="7"/>
  <c r="J836" i="7"/>
  <c r="B836" i="7" s="1"/>
  <c r="AL836" i="7" s="1"/>
  <c r="Y878" i="6"/>
  <c r="V878" i="6"/>
  <c r="U878" i="6"/>
  <c r="CR1072" i="5"/>
  <c r="CL1072" i="5"/>
  <c r="CI1072" i="5"/>
  <c r="CF1072" i="5"/>
  <c r="CE1072" i="5"/>
  <c r="CD1072" i="5"/>
  <c r="CC1072" i="5"/>
  <c r="CB1072" i="5"/>
  <c r="CA1072" i="5"/>
  <c r="BZ1072" i="5"/>
  <c r="BY1072" i="5"/>
  <c r="BX1072" i="5"/>
  <c r="BT1072" i="5"/>
  <c r="BS1072" i="5"/>
  <c r="BR1072" i="5"/>
  <c r="BQ1072" i="5"/>
  <c r="BM1072" i="5"/>
  <c r="BL1072" i="5"/>
  <c r="BH1072" i="5"/>
  <c r="BF1072" i="5"/>
  <c r="AX1072" i="5"/>
  <c r="AF1073" i="2"/>
  <c r="AE1073" i="2"/>
  <c r="AA1073" i="2"/>
  <c r="Z1073" i="2"/>
  <c r="X1073" i="2"/>
  <c r="W1073" i="2"/>
  <c r="P1073" i="2"/>
  <c r="AU1072" i="5"/>
  <c r="CT1072" i="5" s="1"/>
  <c r="AS1072" i="5"/>
  <c r="CU1072" i="5" s="1"/>
  <c r="AQ1072" i="5"/>
  <c r="CG1072" i="5" s="1"/>
  <c r="AO1072" i="5"/>
  <c r="AM1072" i="5"/>
  <c r="AK1072" i="5"/>
  <c r="AI1072" i="5"/>
  <c r="CQ1072" i="5" s="1"/>
  <c r="AG1072" i="5"/>
  <c r="CK1072" i="5" s="1"/>
  <c r="AD1072" i="5"/>
  <c r="CJ1072" i="5" s="1"/>
  <c r="AC1072" i="5"/>
  <c r="AB1072" i="5"/>
  <c r="AA1072" i="5"/>
  <c r="Z1072" i="5"/>
  <c r="BE1072" i="5" s="1"/>
  <c r="BJ1072" i="5" s="1"/>
  <c r="BN1072" i="5" s="1"/>
  <c r="AK835" i="7"/>
  <c r="AJ835" i="7"/>
  <c r="AH835" i="7"/>
  <c r="J835" i="7"/>
  <c r="B835" i="7" s="1"/>
  <c r="AL835" i="7" s="1"/>
  <c r="AI835" i="7" s="1"/>
  <c r="Y877" i="6"/>
  <c r="V877" i="6"/>
  <c r="U877" i="6"/>
  <c r="CR1071" i="5"/>
  <c r="CL1071" i="5"/>
  <c r="CI1071" i="5"/>
  <c r="CF1071" i="5"/>
  <c r="CE1071" i="5"/>
  <c r="CD1071" i="5"/>
  <c r="CC1071" i="5"/>
  <c r="CB1071" i="5"/>
  <c r="CA1071" i="5"/>
  <c r="BZ1071" i="5"/>
  <c r="BY1071" i="5"/>
  <c r="BX1071" i="5"/>
  <c r="BT1071" i="5"/>
  <c r="BS1071" i="5"/>
  <c r="BR1071" i="5"/>
  <c r="BQ1071" i="5"/>
  <c r="BM1071" i="5"/>
  <c r="BL1071" i="5"/>
  <c r="BH1071" i="5"/>
  <c r="BF1071" i="5"/>
  <c r="AX1071" i="5"/>
  <c r="Z1071" i="5"/>
  <c r="CN1071" i="5" s="1"/>
  <c r="BK1077" i="5" l="1"/>
  <c r="BI1077" i="5"/>
  <c r="BG1077" i="5" s="1"/>
  <c r="CH1075" i="5"/>
  <c r="CO1076" i="5"/>
  <c r="CG1076" i="5"/>
  <c r="CG1074" i="5"/>
  <c r="CJ1076" i="5"/>
  <c r="I1078" i="2"/>
  <c r="CO1073" i="5"/>
  <c r="CQ1074" i="5"/>
  <c r="CJ1074" i="5"/>
  <c r="BV1072" i="5"/>
  <c r="CT1074" i="5"/>
  <c r="CJ1075" i="5"/>
  <c r="CN1074" i="5"/>
  <c r="CO1074" i="5"/>
  <c r="CP1072" i="5"/>
  <c r="CP1074" i="5"/>
  <c r="CO1075" i="5"/>
  <c r="AI838" i="7"/>
  <c r="CP1075" i="5"/>
  <c r="CN1075" i="5"/>
  <c r="BK1075" i="5"/>
  <c r="AI837" i="7"/>
  <c r="BK1074" i="5"/>
  <c r="CH1073" i="5"/>
  <c r="CP1073" i="5"/>
  <c r="CS1073" i="5"/>
  <c r="BK1072" i="5"/>
  <c r="BE1073" i="5"/>
  <c r="BJ1073" i="5" s="1"/>
  <c r="BN1073" i="5" s="1"/>
  <c r="CM1072" i="5"/>
  <c r="BV1073" i="5"/>
  <c r="CN1072" i="5"/>
  <c r="BK1073" i="5"/>
  <c r="AI836" i="7"/>
  <c r="CH1072" i="5"/>
  <c r="CS1072" i="5"/>
  <c r="CO1072" i="5"/>
  <c r="BK1071" i="5"/>
  <c r="CP1071" i="5"/>
  <c r="BE1071" i="5"/>
  <c r="BJ1071" i="5" s="1"/>
  <c r="BN1071" i="5" s="1"/>
  <c r="AF1072" i="2"/>
  <c r="AE1072" i="2"/>
  <c r="AA1072" i="2"/>
  <c r="Z1072" i="2"/>
  <c r="X1072" i="2"/>
  <c r="W1072" i="2"/>
  <c r="P1072" i="2"/>
  <c r="AU1071" i="5"/>
  <c r="AS1071" i="5"/>
  <c r="CU1071" i="5" s="1"/>
  <c r="AQ1071" i="5"/>
  <c r="AO1071" i="5"/>
  <c r="AM1071" i="5"/>
  <c r="AK1071" i="5"/>
  <c r="AI1071" i="5"/>
  <c r="AG1071" i="5"/>
  <c r="CK1071" i="5" s="1"/>
  <c r="AD1071" i="5"/>
  <c r="AC1071" i="5"/>
  <c r="AB1071" i="5"/>
  <c r="AA1071" i="5"/>
  <c r="AK834" i="7"/>
  <c r="AJ834" i="7"/>
  <c r="AH834" i="7"/>
  <c r="J834" i="7"/>
  <c r="B834" i="7" s="1"/>
  <c r="AL834" i="7" s="1"/>
  <c r="Y876" i="6"/>
  <c r="V876" i="6"/>
  <c r="U876" i="6"/>
  <c r="AA1070" i="5"/>
  <c r="Z1070" i="5"/>
  <c r="CP1070" i="5" s="1"/>
  <c r="AF1071" i="2"/>
  <c r="AE1071" i="2"/>
  <c r="AA1071" i="2"/>
  <c r="Z1071" i="2"/>
  <c r="X1071" i="2"/>
  <c r="W1071" i="2"/>
  <c r="P1071" i="2"/>
  <c r="CR1070" i="5"/>
  <c r="CL1070" i="5"/>
  <c r="CI1070" i="5"/>
  <c r="CF1070" i="5"/>
  <c r="CE1070" i="5"/>
  <c r="CD1070" i="5"/>
  <c r="CC1070" i="5"/>
  <c r="CB1070" i="5"/>
  <c r="CA1070" i="5"/>
  <c r="BZ1070" i="5"/>
  <c r="BY1070" i="5"/>
  <c r="BX1070" i="5"/>
  <c r="BT1070" i="5"/>
  <c r="BS1070" i="5"/>
  <c r="BR1070" i="5"/>
  <c r="BQ1070" i="5"/>
  <c r="BM1070" i="5"/>
  <c r="BL1070" i="5"/>
  <c r="BH1070" i="5"/>
  <c r="BF1070" i="5"/>
  <c r="AX1070" i="5"/>
  <c r="AK833" i="7"/>
  <c r="AJ833" i="7"/>
  <c r="AH833" i="7"/>
  <c r="J833" i="7"/>
  <c r="B833" i="7" s="1"/>
  <c r="AL833" i="7" s="1"/>
  <c r="Y875" i="6"/>
  <c r="V875" i="6"/>
  <c r="U875" i="6"/>
  <c r="AU1070" i="5"/>
  <c r="CT1070" i="5" s="1"/>
  <c r="AS1070" i="5"/>
  <c r="CU1070" i="5" s="1"/>
  <c r="AQ1070" i="5"/>
  <c r="CS1070" i="5" s="1"/>
  <c r="AO1070" i="5"/>
  <c r="AM1070" i="5"/>
  <c r="AK1070" i="5"/>
  <c r="AI1070" i="5"/>
  <c r="CM1070" i="5" s="1"/>
  <c r="AG1070" i="5"/>
  <c r="CK1070" i="5" s="1"/>
  <c r="AD1070" i="5"/>
  <c r="BV1070" i="5" s="1"/>
  <c r="AC1070" i="5"/>
  <c r="AB1070" i="5"/>
  <c r="AF1070" i="2"/>
  <c r="AE1070" i="2"/>
  <c r="AA1070" i="2"/>
  <c r="Z1070" i="2"/>
  <c r="X1070" i="2"/>
  <c r="W1070" i="2"/>
  <c r="P1070" i="2"/>
  <c r="Z1069" i="5"/>
  <c r="CN1069" i="5" s="1"/>
  <c r="CR1069" i="5"/>
  <c r="CL1069" i="5"/>
  <c r="CI1069" i="5"/>
  <c r="CF1069" i="5"/>
  <c r="CE1069" i="5"/>
  <c r="CD1069" i="5"/>
  <c r="CC1069" i="5"/>
  <c r="CB1069" i="5"/>
  <c r="CA1069" i="5"/>
  <c r="BZ1069" i="5"/>
  <c r="BY1069" i="5"/>
  <c r="BX1069" i="5"/>
  <c r="BT1069" i="5"/>
  <c r="BS1069" i="5"/>
  <c r="BR1069" i="5"/>
  <c r="BQ1069" i="5"/>
  <c r="BM1069" i="5"/>
  <c r="BL1069" i="5"/>
  <c r="BH1069" i="5"/>
  <c r="BF1069" i="5"/>
  <c r="AX1069" i="5"/>
  <c r="AC1069" i="5"/>
  <c r="AA1069" i="5"/>
  <c r="AB1069" i="5"/>
  <c r="AU1069" i="5"/>
  <c r="CT1069" i="5" s="1"/>
  <c r="AS1069" i="5"/>
  <c r="CU1069" i="5" s="1"/>
  <c r="AQ1069" i="5"/>
  <c r="CS1069" i="5" s="1"/>
  <c r="AO1069" i="5"/>
  <c r="AM1069" i="5"/>
  <c r="AK1069" i="5"/>
  <c r="AI1069" i="5"/>
  <c r="CQ1069" i="5" s="1"/>
  <c r="AG1069" i="5"/>
  <c r="CK1069" i="5" s="1"/>
  <c r="AD1069" i="5"/>
  <c r="CJ1069" i="5" s="1"/>
  <c r="AK832" i="7"/>
  <c r="AJ832" i="7"/>
  <c r="AH832" i="7"/>
  <c r="J832" i="7"/>
  <c r="B832" i="7" s="1"/>
  <c r="AL832" i="7" s="1"/>
  <c r="Y874" i="6"/>
  <c r="V874" i="6"/>
  <c r="U874" i="6"/>
  <c r="AX1068" i="5"/>
  <c r="Z1068" i="5"/>
  <c r="CP1068" i="5" s="1"/>
  <c r="AF1069" i="2"/>
  <c r="AF1068" i="2"/>
  <c r="AF1067" i="2"/>
  <c r="AE1069" i="2"/>
  <c r="AA1069" i="2"/>
  <c r="Z1069" i="2"/>
  <c r="X1069" i="2"/>
  <c r="W1069" i="2"/>
  <c r="P1069" i="2"/>
  <c r="CR1068" i="5"/>
  <c r="CL1068" i="5"/>
  <c r="CI1068" i="5"/>
  <c r="CF1068" i="5"/>
  <c r="CE1068" i="5"/>
  <c r="CD1068" i="5"/>
  <c r="CC1068" i="5"/>
  <c r="CB1068" i="5"/>
  <c r="CA1068" i="5"/>
  <c r="BZ1068" i="5"/>
  <c r="BY1068" i="5"/>
  <c r="BX1068" i="5"/>
  <c r="BT1068" i="5"/>
  <c r="BS1068" i="5"/>
  <c r="BR1068" i="5"/>
  <c r="BQ1068" i="5"/>
  <c r="BM1068" i="5"/>
  <c r="BL1068" i="5"/>
  <c r="BH1068" i="5"/>
  <c r="BF1068" i="5"/>
  <c r="AU1068" i="5"/>
  <c r="CH1068" i="5" s="1"/>
  <c r="AS1068" i="5"/>
  <c r="CU1068" i="5" s="1"/>
  <c r="AQ1068" i="5"/>
  <c r="CS1068" i="5" s="1"/>
  <c r="AO1068" i="5"/>
  <c r="AM1068" i="5"/>
  <c r="AK1068" i="5"/>
  <c r="AI1068" i="5"/>
  <c r="CQ1068" i="5" s="1"/>
  <c r="AG1068" i="5"/>
  <c r="CK1068" i="5" s="1"/>
  <c r="AD1068" i="5"/>
  <c r="AC1068" i="5"/>
  <c r="AB1068" i="5"/>
  <c r="AA1068" i="5"/>
  <c r="AK831" i="7"/>
  <c r="AJ831" i="7"/>
  <c r="AH831" i="7"/>
  <c r="J831" i="7"/>
  <c r="B831" i="7" s="1"/>
  <c r="AL831" i="7" s="1"/>
  <c r="Y873" i="6"/>
  <c r="V873" i="6"/>
  <c r="U873" i="6"/>
  <c r="AK830" i="7"/>
  <c r="AJ830" i="7"/>
  <c r="AH830" i="7"/>
  <c r="J830" i="7"/>
  <c r="B830" i="7" s="1"/>
  <c r="AL830" i="7" s="1"/>
  <c r="Y872" i="6"/>
  <c r="V872" i="6"/>
  <c r="U872" i="6"/>
  <c r="CR1067" i="5"/>
  <c r="CL1067" i="5"/>
  <c r="CI1067" i="5"/>
  <c r="CF1067" i="5"/>
  <c r="CE1067" i="5"/>
  <c r="CD1067" i="5"/>
  <c r="CC1067" i="5"/>
  <c r="CB1067" i="5"/>
  <c r="CA1067" i="5"/>
  <c r="BZ1067" i="5"/>
  <c r="BY1067" i="5"/>
  <c r="BX1067" i="5"/>
  <c r="BT1067" i="5"/>
  <c r="BS1067" i="5"/>
  <c r="BR1067" i="5"/>
  <c r="BQ1067" i="5"/>
  <c r="BM1067" i="5"/>
  <c r="BL1067" i="5"/>
  <c r="BH1067" i="5"/>
  <c r="BF1067" i="5"/>
  <c r="AX1067" i="5"/>
  <c r="AU1067" i="5"/>
  <c r="CH1067" i="5" s="1"/>
  <c r="AS1067" i="5"/>
  <c r="CU1067" i="5" s="1"/>
  <c r="AQ1067" i="5"/>
  <c r="CG1067" i="5" s="1"/>
  <c r="AO1067" i="5"/>
  <c r="AM1067" i="5"/>
  <c r="AK1067" i="5"/>
  <c r="AI1067" i="5"/>
  <c r="CQ1067" i="5" s="1"/>
  <c r="AG1067" i="5"/>
  <c r="CK1067" i="5" s="1"/>
  <c r="AD1067" i="5"/>
  <c r="BV1067" i="5" s="1"/>
  <c r="AC1067" i="5"/>
  <c r="AB1067" i="5"/>
  <c r="AA1067" i="5"/>
  <c r="Z1067" i="5"/>
  <c r="CP1067" i="5" s="1"/>
  <c r="AE1068" i="2"/>
  <c r="AA1068" i="2"/>
  <c r="Z1068" i="2"/>
  <c r="X1068" i="2"/>
  <c r="W1068" i="2"/>
  <c r="P1068" i="2"/>
  <c r="Z1066" i="5"/>
  <c r="CP1066" i="5" s="1"/>
  <c r="Y871" i="6"/>
  <c r="V871" i="6"/>
  <c r="U871" i="6"/>
  <c r="AE1067" i="2"/>
  <c r="AA1067" i="2"/>
  <c r="Z1067" i="2"/>
  <c r="X1067" i="2"/>
  <c r="W1067" i="2"/>
  <c r="P1067" i="2"/>
  <c r="AK829" i="7"/>
  <c r="AJ829" i="7"/>
  <c r="AH829" i="7"/>
  <c r="J829" i="7"/>
  <c r="B829" i="7" s="1"/>
  <c r="AL829" i="7" s="1"/>
  <c r="AX1066" i="5"/>
  <c r="CR1066" i="5"/>
  <c r="CL1066" i="5"/>
  <c r="CI1066" i="5"/>
  <c r="CF1066" i="5"/>
  <c r="CE1066" i="5"/>
  <c r="CD1066" i="5"/>
  <c r="CC1066" i="5"/>
  <c r="CB1066" i="5"/>
  <c r="CA1066" i="5"/>
  <c r="BZ1066" i="5"/>
  <c r="BY1066" i="5"/>
  <c r="BX1066" i="5"/>
  <c r="BT1066" i="5"/>
  <c r="BS1066" i="5"/>
  <c r="BR1066" i="5"/>
  <c r="BQ1066" i="5"/>
  <c r="BM1066" i="5"/>
  <c r="BL1066" i="5"/>
  <c r="BH1066" i="5"/>
  <c r="BF1066" i="5"/>
  <c r="AU1066" i="5"/>
  <c r="CH1066" i="5" s="1"/>
  <c r="AS1066" i="5"/>
  <c r="CU1066" i="5" s="1"/>
  <c r="AQ1066" i="5"/>
  <c r="CS1066" i="5" s="1"/>
  <c r="AO1066" i="5"/>
  <c r="AM1066" i="5"/>
  <c r="AK1066" i="5"/>
  <c r="AI1066" i="5"/>
  <c r="CM1066" i="5" s="1"/>
  <c r="AG1066" i="5"/>
  <c r="CK1066" i="5" s="1"/>
  <c r="AD1066" i="5"/>
  <c r="CJ1066" i="5" s="1"/>
  <c r="AC1066" i="5"/>
  <c r="AB1066" i="5"/>
  <c r="AA1066" i="5"/>
  <c r="AF1066" i="2"/>
  <c r="AE1066" i="2"/>
  <c r="AA1066" i="2"/>
  <c r="Z1066" i="2"/>
  <c r="X1066" i="2"/>
  <c r="W1066" i="2"/>
  <c r="P1066" i="2"/>
  <c r="CR1065" i="5"/>
  <c r="CL1065" i="5"/>
  <c r="CI1065" i="5"/>
  <c r="CF1065" i="5"/>
  <c r="CE1065" i="5"/>
  <c r="CD1065" i="5"/>
  <c r="CC1065" i="5"/>
  <c r="CB1065" i="5"/>
  <c r="CA1065" i="5"/>
  <c r="BZ1065" i="5"/>
  <c r="BY1065" i="5"/>
  <c r="BX1065" i="5"/>
  <c r="BT1065" i="5"/>
  <c r="BS1065" i="5"/>
  <c r="BR1065" i="5"/>
  <c r="BQ1065" i="5"/>
  <c r="BM1065" i="5"/>
  <c r="BL1065" i="5"/>
  <c r="BH1065" i="5"/>
  <c r="BF1065" i="5"/>
  <c r="AX1065" i="5"/>
  <c r="Z1065" i="5"/>
  <c r="CP1065" i="5" s="1"/>
  <c r="AU1065" i="5"/>
  <c r="CH1065" i="5" s="1"/>
  <c r="AS1065" i="5"/>
  <c r="CU1065" i="5" s="1"/>
  <c r="AQ1065" i="5"/>
  <c r="CG1065" i="5" s="1"/>
  <c r="AO1065" i="5"/>
  <c r="AM1065" i="5"/>
  <c r="AK1065" i="5"/>
  <c r="AI1065" i="5"/>
  <c r="CQ1065" i="5" s="1"/>
  <c r="AG1065" i="5"/>
  <c r="CK1065" i="5" s="1"/>
  <c r="AD1065" i="5"/>
  <c r="BV1065" i="5" s="1"/>
  <c r="AC1065" i="5"/>
  <c r="AB1065" i="5"/>
  <c r="AA1065" i="5"/>
  <c r="AK828" i="7"/>
  <c r="AJ828" i="7"/>
  <c r="AH828" i="7"/>
  <c r="J828" i="7"/>
  <c r="B828" i="7" s="1"/>
  <c r="AL828" i="7" s="1"/>
  <c r="Y870" i="6"/>
  <c r="V870" i="6"/>
  <c r="U870" i="6"/>
  <c r="CR1064" i="5"/>
  <c r="CL1064" i="5"/>
  <c r="CI1064" i="5"/>
  <c r="CF1064" i="5"/>
  <c r="CE1064" i="5"/>
  <c r="CD1064" i="5"/>
  <c r="CC1064" i="5"/>
  <c r="CB1064" i="5"/>
  <c r="CA1064" i="5"/>
  <c r="BZ1064" i="5"/>
  <c r="BY1064" i="5"/>
  <c r="BX1064" i="5"/>
  <c r="BT1064" i="5"/>
  <c r="BS1064" i="5"/>
  <c r="BR1064" i="5"/>
  <c r="BQ1064" i="5"/>
  <c r="BM1064" i="5"/>
  <c r="BL1064" i="5"/>
  <c r="BH1064" i="5"/>
  <c r="BF1064" i="5"/>
  <c r="AX1064" i="5"/>
  <c r="Z1064" i="5"/>
  <c r="CN1064" i="5" s="1"/>
  <c r="AF1065" i="2"/>
  <c r="AE1065" i="2"/>
  <c r="AA1065" i="2"/>
  <c r="Z1065" i="2"/>
  <c r="X1065" i="2"/>
  <c r="W1065" i="2"/>
  <c r="P1065" i="2"/>
  <c r="AU1064" i="5"/>
  <c r="CT1064" i="5" s="1"/>
  <c r="AS1064" i="5"/>
  <c r="CU1064" i="5" s="1"/>
  <c r="AQ1064" i="5"/>
  <c r="CS1064" i="5" s="1"/>
  <c r="AO1064" i="5"/>
  <c r="AM1064" i="5"/>
  <c r="AK1064" i="5"/>
  <c r="AI1064" i="5"/>
  <c r="CM1064" i="5" s="1"/>
  <c r="AG1064" i="5"/>
  <c r="CK1064" i="5" s="1"/>
  <c r="AD1064" i="5"/>
  <c r="CJ1064" i="5" s="1"/>
  <c r="AC1064" i="5"/>
  <c r="AB1064" i="5"/>
  <c r="AA1064" i="5"/>
  <c r="AK827" i="7"/>
  <c r="AJ827" i="7"/>
  <c r="AH827" i="7"/>
  <c r="J827" i="7"/>
  <c r="B827" i="7" s="1"/>
  <c r="AL827" i="7" s="1"/>
  <c r="Y869" i="6"/>
  <c r="V869" i="6"/>
  <c r="U869" i="6"/>
  <c r="Z1063" i="5"/>
  <c r="BE1063" i="5" s="1"/>
  <c r="BJ1063" i="5" s="1"/>
  <c r="BN1063" i="5" s="1"/>
  <c r="CR1063" i="5"/>
  <c r="CL1063" i="5"/>
  <c r="CI1063" i="5"/>
  <c r="CF1063" i="5"/>
  <c r="CE1063" i="5"/>
  <c r="CD1063" i="5"/>
  <c r="CC1063" i="5"/>
  <c r="CB1063" i="5"/>
  <c r="CA1063" i="5"/>
  <c r="BZ1063" i="5"/>
  <c r="BY1063" i="5"/>
  <c r="BX1063" i="5"/>
  <c r="BT1063" i="5"/>
  <c r="BS1063" i="5"/>
  <c r="BR1063" i="5"/>
  <c r="BQ1063" i="5"/>
  <c r="BM1063" i="5"/>
  <c r="BL1063" i="5"/>
  <c r="BH1063" i="5"/>
  <c r="BF1063" i="5"/>
  <c r="AX1063" i="5"/>
  <c r="AF1064" i="2"/>
  <c r="AE1064" i="2"/>
  <c r="AA1064" i="2"/>
  <c r="Z1064" i="2"/>
  <c r="X1064" i="2"/>
  <c r="W1064" i="2"/>
  <c r="P1064" i="2"/>
  <c r="AU1063" i="5"/>
  <c r="CT1063" i="5" s="1"/>
  <c r="AS1063" i="5"/>
  <c r="CU1063" i="5" s="1"/>
  <c r="AQ1063" i="5"/>
  <c r="CG1063" i="5" s="1"/>
  <c r="AO1063" i="5"/>
  <c r="AM1063" i="5"/>
  <c r="AK1063" i="5"/>
  <c r="AI1063" i="5"/>
  <c r="CM1063" i="5" s="1"/>
  <c r="AG1063" i="5"/>
  <c r="CK1063" i="5" s="1"/>
  <c r="AD1063" i="5"/>
  <c r="AC1063" i="5"/>
  <c r="AB1063" i="5"/>
  <c r="AA1063" i="5"/>
  <c r="J826" i="7"/>
  <c r="B826" i="7" s="1"/>
  <c r="AL826" i="7" s="1"/>
  <c r="AK826" i="7"/>
  <c r="AJ826" i="7"/>
  <c r="AH826" i="7"/>
  <c r="Y868" i="6"/>
  <c r="V868" i="6"/>
  <c r="U868" i="6"/>
  <c r="CR1062" i="5"/>
  <c r="CL1062" i="5"/>
  <c r="CI1062" i="5"/>
  <c r="CF1062" i="5"/>
  <c r="CE1062" i="5"/>
  <c r="CD1062" i="5"/>
  <c r="CC1062" i="5"/>
  <c r="CB1062" i="5"/>
  <c r="CA1062" i="5"/>
  <c r="BZ1062" i="5"/>
  <c r="BY1062" i="5"/>
  <c r="BX1062" i="5"/>
  <c r="BT1062" i="5"/>
  <c r="BS1062" i="5"/>
  <c r="BR1062" i="5"/>
  <c r="BQ1062" i="5"/>
  <c r="BM1062" i="5"/>
  <c r="BL1062" i="5"/>
  <c r="BH1062" i="5"/>
  <c r="BF1062" i="5"/>
  <c r="AX1062" i="5"/>
  <c r="Z1062" i="5"/>
  <c r="BE1062" i="5" s="1"/>
  <c r="BJ1062" i="5" s="1"/>
  <c r="BN1062" i="5" s="1"/>
  <c r="AF1063" i="2"/>
  <c r="AE1063" i="2"/>
  <c r="AA1063" i="2"/>
  <c r="Z1063" i="2"/>
  <c r="X1063" i="2"/>
  <c r="W1063" i="2"/>
  <c r="P1063" i="2"/>
  <c r="AU1062" i="5"/>
  <c r="CH1062" i="5" s="1"/>
  <c r="AS1062" i="5"/>
  <c r="CU1062" i="5" s="1"/>
  <c r="AQ1062" i="5"/>
  <c r="CS1062" i="5" s="1"/>
  <c r="AO1062" i="5"/>
  <c r="AM1062" i="5"/>
  <c r="AK1062" i="5"/>
  <c r="AI1062" i="5"/>
  <c r="CM1062" i="5" s="1"/>
  <c r="AG1062" i="5"/>
  <c r="CK1062" i="5" s="1"/>
  <c r="AD1062" i="5"/>
  <c r="CJ1062" i="5" s="1"/>
  <c r="AC1062" i="5"/>
  <c r="AB1062" i="5"/>
  <c r="AA1062" i="5"/>
  <c r="AK825" i="7"/>
  <c r="AJ825" i="7"/>
  <c r="AH825" i="7"/>
  <c r="J825" i="7"/>
  <c r="B825" i="7" s="1"/>
  <c r="AL825" i="7" s="1"/>
  <c r="Y867" i="6"/>
  <c r="V867" i="6"/>
  <c r="U867" i="6"/>
  <c r="Z1061" i="5"/>
  <c r="CN1061" i="5" s="1"/>
  <c r="CR1061" i="5"/>
  <c r="CL1061" i="5"/>
  <c r="CI1061" i="5"/>
  <c r="CF1061" i="5"/>
  <c r="CE1061" i="5"/>
  <c r="CD1061" i="5"/>
  <c r="CC1061" i="5"/>
  <c r="CB1061" i="5"/>
  <c r="CA1061" i="5"/>
  <c r="BZ1061" i="5"/>
  <c r="BY1061" i="5"/>
  <c r="BX1061" i="5"/>
  <c r="BT1061" i="5"/>
  <c r="BS1061" i="5"/>
  <c r="BR1061" i="5"/>
  <c r="BQ1061" i="5"/>
  <c r="BM1061" i="5"/>
  <c r="BL1061" i="5"/>
  <c r="BH1061" i="5"/>
  <c r="BF1061" i="5"/>
  <c r="AX1061" i="5"/>
  <c r="AF1062" i="2"/>
  <c r="AF1061" i="2"/>
  <c r="AE1062" i="2"/>
  <c r="AA1062" i="2"/>
  <c r="Z1062" i="2"/>
  <c r="X1062" i="2"/>
  <c r="W1062" i="2"/>
  <c r="P1062" i="2"/>
  <c r="AU1061" i="5"/>
  <c r="CT1061" i="5" s="1"/>
  <c r="AS1061" i="5"/>
  <c r="CU1061" i="5" s="1"/>
  <c r="AQ1061" i="5"/>
  <c r="CG1061" i="5" s="1"/>
  <c r="AO1061" i="5"/>
  <c r="AM1061" i="5"/>
  <c r="AK1061" i="5"/>
  <c r="AI1061" i="5"/>
  <c r="CM1061" i="5" s="1"/>
  <c r="AG1061" i="5"/>
  <c r="CK1061" i="5" s="1"/>
  <c r="AD1061" i="5"/>
  <c r="AC1061" i="5"/>
  <c r="AB1061" i="5"/>
  <c r="AA1061" i="5"/>
  <c r="AK824" i="7"/>
  <c r="AJ824" i="7"/>
  <c r="AH824" i="7"/>
  <c r="J824" i="7"/>
  <c r="B824" i="7" s="1"/>
  <c r="AL824" i="7" s="1"/>
  <c r="Y866" i="6"/>
  <c r="V866" i="6"/>
  <c r="U866" i="6"/>
  <c r="Y865" i="6"/>
  <c r="V865" i="6"/>
  <c r="U865" i="6"/>
  <c r="AK823" i="7"/>
  <c r="AJ823" i="7"/>
  <c r="AH823" i="7"/>
  <c r="J823" i="7"/>
  <c r="B823" i="7" s="1"/>
  <c r="AL823" i="7" s="1"/>
  <c r="Z1060" i="5"/>
  <c r="CN1060" i="5" s="1"/>
  <c r="CR1060" i="5"/>
  <c r="CL1060" i="5"/>
  <c r="CI1060" i="5"/>
  <c r="CF1060" i="5"/>
  <c r="CE1060" i="5"/>
  <c r="CD1060" i="5"/>
  <c r="CC1060" i="5"/>
  <c r="CB1060" i="5"/>
  <c r="CA1060" i="5"/>
  <c r="BZ1060" i="5"/>
  <c r="BY1060" i="5"/>
  <c r="BX1060" i="5"/>
  <c r="BT1060" i="5"/>
  <c r="BS1060" i="5"/>
  <c r="BR1060" i="5"/>
  <c r="BQ1060" i="5"/>
  <c r="BM1060" i="5"/>
  <c r="BL1060" i="5"/>
  <c r="BH1060" i="5"/>
  <c r="BF1060" i="5"/>
  <c r="AX1060" i="5"/>
  <c r="AU1060" i="5"/>
  <c r="CT1060" i="5" s="1"/>
  <c r="AS1060" i="5"/>
  <c r="CU1060" i="5" s="1"/>
  <c r="AQ1060" i="5"/>
  <c r="CG1060" i="5" s="1"/>
  <c r="AO1060" i="5"/>
  <c r="AM1060" i="5"/>
  <c r="AK1060" i="5"/>
  <c r="AI1060" i="5"/>
  <c r="CM1060" i="5" s="1"/>
  <c r="AG1060" i="5"/>
  <c r="CK1060" i="5" s="1"/>
  <c r="AD1060" i="5"/>
  <c r="CJ1060" i="5" s="1"/>
  <c r="AC1060" i="5"/>
  <c r="AB1060" i="5"/>
  <c r="AA1060" i="5"/>
  <c r="AE1061" i="2"/>
  <c r="AA1061" i="2"/>
  <c r="Z1061" i="2"/>
  <c r="X1061" i="2"/>
  <c r="W1061" i="2"/>
  <c r="P1061" i="2"/>
  <c r="AF1060" i="2"/>
  <c r="AE1060" i="2"/>
  <c r="AA1060" i="2"/>
  <c r="Z1060" i="2"/>
  <c r="X1060" i="2"/>
  <c r="W1060" i="2"/>
  <c r="P1060" i="2"/>
  <c r="AK822" i="7"/>
  <c r="AJ822" i="7"/>
  <c r="AH822" i="7"/>
  <c r="J822" i="7"/>
  <c r="B822" i="7" s="1"/>
  <c r="AL822" i="7" s="1"/>
  <c r="Y864" i="6"/>
  <c r="V864" i="6"/>
  <c r="U864" i="6"/>
  <c r="CR1059" i="5"/>
  <c r="CL1059" i="5"/>
  <c r="CI1059" i="5"/>
  <c r="CF1059" i="5"/>
  <c r="CE1059" i="5"/>
  <c r="CD1059" i="5"/>
  <c r="CC1059" i="5"/>
  <c r="CB1059" i="5"/>
  <c r="CA1059" i="5"/>
  <c r="BZ1059" i="5"/>
  <c r="BY1059" i="5"/>
  <c r="BX1059" i="5"/>
  <c r="BT1059" i="5"/>
  <c r="BS1059" i="5"/>
  <c r="BR1059" i="5"/>
  <c r="BQ1059" i="5"/>
  <c r="BM1059" i="5"/>
  <c r="BL1059" i="5"/>
  <c r="BH1059" i="5"/>
  <c r="BF1059" i="5"/>
  <c r="AX1059" i="5"/>
  <c r="Z1059" i="5"/>
  <c r="BE1059" i="5" s="1"/>
  <c r="BJ1059" i="5" s="1"/>
  <c r="BN1059" i="5" s="1"/>
  <c r="AU1059" i="5"/>
  <c r="CH1059" i="5" s="1"/>
  <c r="AS1059" i="5"/>
  <c r="CU1059" i="5" s="1"/>
  <c r="AQ1059" i="5"/>
  <c r="CG1059" i="5" s="1"/>
  <c r="AO1059" i="5"/>
  <c r="AM1059" i="5"/>
  <c r="AK1059" i="5"/>
  <c r="AI1059" i="5"/>
  <c r="CQ1059" i="5" s="1"/>
  <c r="AG1059" i="5"/>
  <c r="CK1059" i="5" s="1"/>
  <c r="AD1059" i="5"/>
  <c r="CO1059" i="5" s="1"/>
  <c r="AC1059" i="5"/>
  <c r="AB1059" i="5"/>
  <c r="AA1059" i="5"/>
  <c r="Z1058" i="5"/>
  <c r="CP1058" i="5" s="1"/>
  <c r="AF1059" i="2"/>
  <c r="AE1059" i="2"/>
  <c r="AA1059" i="2"/>
  <c r="Z1059" i="2"/>
  <c r="X1059" i="2"/>
  <c r="W1059" i="2"/>
  <c r="P1059" i="2"/>
  <c r="CR1058" i="5"/>
  <c r="CL1058" i="5"/>
  <c r="CI1058" i="5"/>
  <c r="CF1058" i="5"/>
  <c r="CE1058" i="5"/>
  <c r="CD1058" i="5"/>
  <c r="CC1058" i="5"/>
  <c r="CB1058" i="5"/>
  <c r="CA1058" i="5"/>
  <c r="BZ1058" i="5"/>
  <c r="BY1058" i="5"/>
  <c r="BX1058" i="5"/>
  <c r="BT1058" i="5"/>
  <c r="BS1058" i="5"/>
  <c r="BR1058" i="5"/>
  <c r="BQ1058" i="5"/>
  <c r="BM1058" i="5"/>
  <c r="BL1058" i="5"/>
  <c r="BH1058" i="5"/>
  <c r="BF1058" i="5"/>
  <c r="AX1058" i="5"/>
  <c r="AU1058" i="5"/>
  <c r="CT1058" i="5" s="1"/>
  <c r="AS1058" i="5"/>
  <c r="CU1058" i="5" s="1"/>
  <c r="AQ1058" i="5"/>
  <c r="CG1058" i="5" s="1"/>
  <c r="AO1058" i="5"/>
  <c r="AM1058" i="5"/>
  <c r="AK1058" i="5"/>
  <c r="AI1058" i="5"/>
  <c r="CQ1058" i="5" s="1"/>
  <c r="AG1058" i="5"/>
  <c r="CK1058" i="5" s="1"/>
  <c r="AD1058" i="5"/>
  <c r="CJ1058" i="5" s="1"/>
  <c r="AC1058" i="5"/>
  <c r="AB1058" i="5"/>
  <c r="AA1058" i="5"/>
  <c r="AK821" i="7"/>
  <c r="AJ821" i="7"/>
  <c r="AH821" i="7"/>
  <c r="J821" i="7"/>
  <c r="B821" i="7" s="1"/>
  <c r="AL821" i="7" s="1"/>
  <c r="Y863" i="6"/>
  <c r="V863" i="6"/>
  <c r="U863" i="6"/>
  <c r="Z1057" i="5"/>
  <c r="CP1057" i="5" s="1"/>
  <c r="CR1057" i="5"/>
  <c r="CL1057" i="5"/>
  <c r="CI1057" i="5"/>
  <c r="CF1057" i="5"/>
  <c r="CE1057" i="5"/>
  <c r="CD1057" i="5"/>
  <c r="CC1057" i="5"/>
  <c r="CB1057" i="5"/>
  <c r="CA1057" i="5"/>
  <c r="BZ1057" i="5"/>
  <c r="BY1057" i="5"/>
  <c r="BX1057" i="5"/>
  <c r="BT1057" i="5"/>
  <c r="BS1057" i="5"/>
  <c r="BR1057" i="5"/>
  <c r="BQ1057" i="5"/>
  <c r="BM1057" i="5"/>
  <c r="BL1057" i="5"/>
  <c r="BH1057" i="5"/>
  <c r="BF1057" i="5"/>
  <c r="AX1057" i="5"/>
  <c r="AF1058" i="2"/>
  <c r="AF1057" i="2"/>
  <c r="AE1058" i="2"/>
  <c r="AA1058" i="2"/>
  <c r="Z1058" i="2"/>
  <c r="X1058" i="2"/>
  <c r="W1058" i="2"/>
  <c r="P1058" i="2"/>
  <c r="AU1057" i="5"/>
  <c r="CT1057" i="5" s="1"/>
  <c r="AS1057" i="5"/>
  <c r="CU1057" i="5" s="1"/>
  <c r="AQ1057" i="5"/>
  <c r="CG1057" i="5" s="1"/>
  <c r="AO1057" i="5"/>
  <c r="AM1057" i="5"/>
  <c r="AK1057" i="5"/>
  <c r="AI1057" i="5"/>
  <c r="CM1057" i="5" s="1"/>
  <c r="AG1057" i="5"/>
  <c r="CK1057" i="5" s="1"/>
  <c r="AD1057" i="5"/>
  <c r="AC1057" i="5"/>
  <c r="AB1057" i="5"/>
  <c r="AA1057" i="5"/>
  <c r="AK820" i="7"/>
  <c r="AJ820" i="7"/>
  <c r="AH820" i="7"/>
  <c r="J820" i="7"/>
  <c r="B820" i="7" s="1"/>
  <c r="AL820" i="7" s="1"/>
  <c r="Y862" i="6"/>
  <c r="V862" i="6"/>
  <c r="U862" i="6"/>
  <c r="Z1056" i="5"/>
  <c r="CP1056" i="5" s="1"/>
  <c r="CR1056" i="5"/>
  <c r="CL1056" i="5"/>
  <c r="CI1056" i="5"/>
  <c r="CF1056" i="5"/>
  <c r="CE1056" i="5"/>
  <c r="CD1056" i="5"/>
  <c r="CC1056" i="5"/>
  <c r="CB1056" i="5"/>
  <c r="CA1056" i="5"/>
  <c r="BZ1056" i="5"/>
  <c r="BY1056" i="5"/>
  <c r="BX1056" i="5"/>
  <c r="BT1056" i="5"/>
  <c r="BS1056" i="5"/>
  <c r="BR1056" i="5"/>
  <c r="BQ1056" i="5"/>
  <c r="BM1056" i="5"/>
  <c r="BL1056" i="5"/>
  <c r="BH1056" i="5"/>
  <c r="BF1056" i="5"/>
  <c r="AX1056" i="5"/>
  <c r="AU1056" i="5"/>
  <c r="CH1056" i="5" s="1"/>
  <c r="AS1056" i="5"/>
  <c r="CU1056" i="5" s="1"/>
  <c r="AQ1056" i="5"/>
  <c r="CG1056" i="5" s="1"/>
  <c r="AO1056" i="5"/>
  <c r="AM1056" i="5"/>
  <c r="AK1056" i="5"/>
  <c r="AI1056" i="5"/>
  <c r="CQ1056" i="5" s="1"/>
  <c r="AG1056" i="5"/>
  <c r="CK1056" i="5" s="1"/>
  <c r="AD1056" i="5"/>
  <c r="CJ1056" i="5" s="1"/>
  <c r="AC1056" i="5"/>
  <c r="AB1056" i="5"/>
  <c r="AA1056" i="5"/>
  <c r="AK819" i="7"/>
  <c r="AJ819" i="7"/>
  <c r="AH819" i="7"/>
  <c r="J819" i="7"/>
  <c r="B819" i="7" s="1"/>
  <c r="AL819" i="7" s="1"/>
  <c r="Y861" i="6"/>
  <c r="V861" i="6"/>
  <c r="U861" i="6"/>
  <c r="AE1057" i="2"/>
  <c r="AA1057" i="2"/>
  <c r="Z1057" i="2"/>
  <c r="X1057" i="2"/>
  <c r="W1057" i="2"/>
  <c r="P1057" i="2"/>
  <c r="AF1051" i="2"/>
  <c r="AF1052" i="2"/>
  <c r="AF1053" i="2"/>
  <c r="AF1054" i="2"/>
  <c r="AF1055" i="2"/>
  <c r="AF1056" i="2"/>
  <c r="Y860" i="6"/>
  <c r="V860" i="6"/>
  <c r="U860" i="6"/>
  <c r="AE1056" i="2"/>
  <c r="AA1056" i="2"/>
  <c r="Z1056" i="2"/>
  <c r="X1056" i="2"/>
  <c r="W1056" i="2"/>
  <c r="AK818" i="7"/>
  <c r="AJ818" i="7"/>
  <c r="AH818" i="7"/>
  <c r="J818" i="7"/>
  <c r="B818" i="7" s="1"/>
  <c r="AL818" i="7" s="1"/>
  <c r="P1056" i="2"/>
  <c r="Z1055" i="5"/>
  <c r="CP1055" i="5" s="1"/>
  <c r="CR1055" i="5"/>
  <c r="CL1055" i="5"/>
  <c r="CI1055" i="5"/>
  <c r="CF1055" i="5"/>
  <c r="CE1055" i="5"/>
  <c r="CD1055" i="5"/>
  <c r="CC1055" i="5"/>
  <c r="CB1055" i="5"/>
  <c r="CA1055" i="5"/>
  <c r="BZ1055" i="5"/>
  <c r="BY1055" i="5"/>
  <c r="BX1055" i="5"/>
  <c r="BT1055" i="5"/>
  <c r="BS1055" i="5"/>
  <c r="BR1055" i="5"/>
  <c r="BQ1055" i="5"/>
  <c r="BM1055" i="5"/>
  <c r="BL1055" i="5"/>
  <c r="BH1055" i="5"/>
  <c r="BF1055" i="5"/>
  <c r="AX1055" i="5"/>
  <c r="AU1055" i="5"/>
  <c r="CT1055" i="5" s="1"/>
  <c r="AS1055" i="5"/>
  <c r="CU1055" i="5" s="1"/>
  <c r="AQ1055" i="5"/>
  <c r="CS1055" i="5" s="1"/>
  <c r="AO1055" i="5"/>
  <c r="AM1055" i="5"/>
  <c r="AK1055" i="5"/>
  <c r="AI1055" i="5"/>
  <c r="CM1055" i="5" s="1"/>
  <c r="AG1055" i="5"/>
  <c r="CK1055" i="5" s="1"/>
  <c r="AD1055" i="5"/>
  <c r="CJ1055" i="5" s="1"/>
  <c r="AC1055" i="5"/>
  <c r="AB1055" i="5"/>
  <c r="AA1055" i="5"/>
  <c r="CR1054" i="5"/>
  <c r="CL1054" i="5"/>
  <c r="CI1054" i="5"/>
  <c r="CF1054" i="5"/>
  <c r="CE1054" i="5"/>
  <c r="CD1054" i="5"/>
  <c r="CC1054" i="5"/>
  <c r="CB1054" i="5"/>
  <c r="CA1054" i="5"/>
  <c r="BZ1054" i="5"/>
  <c r="BY1054" i="5"/>
  <c r="BX1054" i="5"/>
  <c r="BT1054" i="5"/>
  <c r="BS1054" i="5"/>
  <c r="BR1054" i="5"/>
  <c r="BQ1054" i="5"/>
  <c r="BM1054" i="5"/>
  <c r="BL1054" i="5"/>
  <c r="BH1054" i="5"/>
  <c r="BF1054" i="5"/>
  <c r="AX1054" i="5"/>
  <c r="Z1054" i="5"/>
  <c r="CP1054" i="5" s="1"/>
  <c r="AE1055" i="2"/>
  <c r="AA1055" i="2"/>
  <c r="Z1055" i="2"/>
  <c r="X1055" i="2"/>
  <c r="W1055" i="2"/>
  <c r="P1055" i="2"/>
  <c r="AU1054" i="5"/>
  <c r="CT1054" i="5" s="1"/>
  <c r="AS1054" i="5"/>
  <c r="CU1054" i="5" s="1"/>
  <c r="AQ1054" i="5"/>
  <c r="CS1054" i="5" s="1"/>
  <c r="AO1054" i="5"/>
  <c r="AM1054" i="5"/>
  <c r="AK1054" i="5"/>
  <c r="AI1054" i="5"/>
  <c r="CM1054" i="5" s="1"/>
  <c r="AG1054" i="5"/>
  <c r="CK1054" i="5" s="1"/>
  <c r="AD1054" i="5"/>
  <c r="CJ1054" i="5" s="1"/>
  <c r="AC1054" i="5"/>
  <c r="AB1054" i="5"/>
  <c r="AA1054" i="5"/>
  <c r="AK817" i="7"/>
  <c r="AJ817" i="7"/>
  <c r="AH817" i="7"/>
  <c r="J817" i="7"/>
  <c r="B817" i="7" s="1"/>
  <c r="AL817" i="7" s="1"/>
  <c r="Y859" i="6"/>
  <c r="V859" i="6"/>
  <c r="U859" i="6"/>
  <c r="CR1053" i="5"/>
  <c r="CL1053" i="5"/>
  <c r="CI1053" i="5"/>
  <c r="CF1053" i="5"/>
  <c r="CE1053" i="5"/>
  <c r="CD1053" i="5"/>
  <c r="CC1053" i="5"/>
  <c r="CB1053" i="5"/>
  <c r="CA1053" i="5"/>
  <c r="BZ1053" i="5"/>
  <c r="BY1053" i="5"/>
  <c r="BX1053" i="5"/>
  <c r="BT1053" i="5"/>
  <c r="BS1053" i="5"/>
  <c r="BR1053" i="5"/>
  <c r="BQ1053" i="5"/>
  <c r="BM1053" i="5"/>
  <c r="BL1053" i="5"/>
  <c r="BH1053" i="5"/>
  <c r="BF1053" i="5"/>
  <c r="AX1053" i="5"/>
  <c r="Z1053" i="5"/>
  <c r="CN1053" i="5" s="1"/>
  <c r="AE1054" i="2"/>
  <c r="AA1054" i="2"/>
  <c r="Z1054" i="2"/>
  <c r="X1054" i="2"/>
  <c r="W1054" i="2"/>
  <c r="P1054" i="2"/>
  <c r="AU1053" i="5"/>
  <c r="CT1053" i="5" s="1"/>
  <c r="AS1053" i="5"/>
  <c r="CU1053" i="5" s="1"/>
  <c r="AQ1053" i="5"/>
  <c r="CG1053" i="5" s="1"/>
  <c r="AO1053" i="5"/>
  <c r="AM1053" i="5"/>
  <c r="AK1053" i="5"/>
  <c r="AI1053" i="5"/>
  <c r="CQ1053" i="5" s="1"/>
  <c r="AG1053" i="5"/>
  <c r="CK1053" i="5" s="1"/>
  <c r="AD1053" i="5"/>
  <c r="CJ1053" i="5" s="1"/>
  <c r="AC1053" i="5"/>
  <c r="AB1053" i="5"/>
  <c r="AA1053" i="5"/>
  <c r="AK816" i="7"/>
  <c r="AJ816" i="7"/>
  <c r="AH816" i="7"/>
  <c r="J816" i="7"/>
  <c r="B816" i="7" s="1"/>
  <c r="AL816" i="7" s="1"/>
  <c r="Y858" i="6"/>
  <c r="V858" i="6"/>
  <c r="U858" i="6"/>
  <c r="BV1069" i="5" l="1"/>
  <c r="AI834" i="7"/>
  <c r="CQ1070" i="5"/>
  <c r="CO1069" i="5"/>
  <c r="AI833" i="7"/>
  <c r="CM1071" i="5"/>
  <c r="CQ1071" i="5"/>
  <c r="CS1071" i="5"/>
  <c r="CG1071" i="5"/>
  <c r="BV1071" i="5"/>
  <c r="CJ1071" i="5"/>
  <c r="CO1071" i="5"/>
  <c r="CT1071" i="5"/>
  <c r="CH1071" i="5"/>
  <c r="AI832" i="7"/>
  <c r="CO1070" i="5"/>
  <c r="CG1070" i="5"/>
  <c r="CH1070" i="5"/>
  <c r="AR1084" i="5"/>
  <c r="CJ1070" i="5"/>
  <c r="BE1070" i="5"/>
  <c r="BJ1070" i="5" s="1"/>
  <c r="BN1070" i="5" s="1"/>
  <c r="CN1070" i="5"/>
  <c r="BK1070" i="5"/>
  <c r="AI831" i="7"/>
  <c r="CM1069" i="5"/>
  <c r="CG1069" i="5"/>
  <c r="CH1069" i="5"/>
  <c r="AT1084" i="5"/>
  <c r="CP1069" i="5"/>
  <c r="BE1069" i="5"/>
  <c r="BJ1069" i="5" s="1"/>
  <c r="BN1069" i="5" s="1"/>
  <c r="BK1069" i="5"/>
  <c r="CM1068" i="5"/>
  <c r="CT1068" i="5"/>
  <c r="CG1068" i="5"/>
  <c r="BK1068" i="5"/>
  <c r="CJ1068" i="5"/>
  <c r="CJ1067" i="5"/>
  <c r="BE1068" i="5"/>
  <c r="BJ1068" i="5" s="1"/>
  <c r="BN1068" i="5" s="1"/>
  <c r="CN1068" i="5"/>
  <c r="BV1068" i="5"/>
  <c r="CO1068" i="5"/>
  <c r="BE1066" i="5"/>
  <c r="BJ1066" i="5" s="1"/>
  <c r="BN1066" i="5" s="1"/>
  <c r="CS1067" i="5"/>
  <c r="BV1066" i="5"/>
  <c r="BE1067" i="5"/>
  <c r="BJ1067" i="5" s="1"/>
  <c r="BN1067" i="5" s="1"/>
  <c r="CT1067" i="5"/>
  <c r="CM1067" i="5"/>
  <c r="CN1067" i="5"/>
  <c r="CT1066" i="5"/>
  <c r="CO1067" i="5"/>
  <c r="CN1066" i="5"/>
  <c r="AI830" i="7"/>
  <c r="BK1067" i="5"/>
  <c r="AI829" i="7"/>
  <c r="BK1066" i="5"/>
  <c r="CQ1066" i="5"/>
  <c r="CG1066" i="5"/>
  <c r="CO1066" i="5"/>
  <c r="AI827" i="7"/>
  <c r="BE1064" i="5"/>
  <c r="BJ1064" i="5" s="1"/>
  <c r="BN1064" i="5" s="1"/>
  <c r="CM1065" i="5"/>
  <c r="CO1064" i="5"/>
  <c r="BK1062" i="5"/>
  <c r="BK1063" i="5"/>
  <c r="BK1064" i="5"/>
  <c r="BE1065" i="5"/>
  <c r="BJ1065" i="5" s="1"/>
  <c r="BN1065" i="5" s="1"/>
  <c r="CJ1065" i="5"/>
  <c r="CS1065" i="5"/>
  <c r="CT1065" i="5"/>
  <c r="CO1065" i="5"/>
  <c r="CN1065" i="5"/>
  <c r="CG1064" i="5"/>
  <c r="BK1065" i="5"/>
  <c r="AI828" i="7"/>
  <c r="CH1064" i="5"/>
  <c r="CP1064" i="5"/>
  <c r="CQ1064" i="5"/>
  <c r="CH1063" i="5"/>
  <c r="CN1063" i="5"/>
  <c r="BV1064" i="5"/>
  <c r="CQ1063" i="5"/>
  <c r="AI824" i="7"/>
  <c r="BV1060" i="5"/>
  <c r="CN1062" i="5"/>
  <c r="CJ1063" i="5"/>
  <c r="CS1063" i="5"/>
  <c r="CP1062" i="5"/>
  <c r="CH1060" i="5"/>
  <c r="BV1063" i="5"/>
  <c r="CT1062" i="5"/>
  <c r="CQ1061" i="5"/>
  <c r="CO1063" i="5"/>
  <c r="AI826" i="7"/>
  <c r="AI821" i="7"/>
  <c r="CP1063" i="5"/>
  <c r="CM1058" i="5"/>
  <c r="BV1059" i="5"/>
  <c r="CG1062" i="5"/>
  <c r="CO1062" i="5"/>
  <c r="CS1061" i="5"/>
  <c r="CQ1062" i="5"/>
  <c r="BV1062" i="5"/>
  <c r="AI825" i="7"/>
  <c r="CH1061" i="5"/>
  <c r="CJ1061" i="5"/>
  <c r="CS1060" i="5"/>
  <c r="BV1061" i="5"/>
  <c r="CO1061" i="5"/>
  <c r="CP1061" i="5"/>
  <c r="BE1061" i="5"/>
  <c r="BJ1061" i="5" s="1"/>
  <c r="BN1061" i="5" s="1"/>
  <c r="BK1061" i="5"/>
  <c r="CO1060" i="5"/>
  <c r="BK1057" i="5"/>
  <c r="CQ1060" i="5"/>
  <c r="BE1057" i="5"/>
  <c r="BJ1057" i="5" s="1"/>
  <c r="BN1057" i="5" s="1"/>
  <c r="CJ1059" i="5"/>
  <c r="AI823" i="7"/>
  <c r="CP1060" i="5"/>
  <c r="BE1060" i="5"/>
  <c r="BJ1060" i="5" s="1"/>
  <c r="BN1060" i="5" s="1"/>
  <c r="BK1060" i="5"/>
  <c r="CS1059" i="5"/>
  <c r="CT1059" i="5"/>
  <c r="BK1059" i="5"/>
  <c r="CM1059" i="5"/>
  <c r="BE1058" i="5"/>
  <c r="BJ1058" i="5" s="1"/>
  <c r="BN1058" i="5" s="1"/>
  <c r="CN1059" i="5"/>
  <c r="CP1059" i="5"/>
  <c r="AI822" i="7"/>
  <c r="AI819" i="7"/>
  <c r="CS1058" i="5"/>
  <c r="CH1057" i="5"/>
  <c r="CQ1055" i="5"/>
  <c r="BE1056" i="5"/>
  <c r="BJ1056" i="5" s="1"/>
  <c r="BN1056" i="5" s="1"/>
  <c r="CN1057" i="5"/>
  <c r="BV1058" i="5"/>
  <c r="CN1058" i="5"/>
  <c r="CQ1057" i="5"/>
  <c r="CO1058" i="5"/>
  <c r="CH1058" i="5"/>
  <c r="BK1058" i="5"/>
  <c r="CJ1057" i="5"/>
  <c r="CS1057" i="5"/>
  <c r="CG1055" i="5"/>
  <c r="BK1054" i="5"/>
  <c r="CN1056" i="5"/>
  <c r="BV1057" i="5"/>
  <c r="CO1057" i="5"/>
  <c r="AI820" i="7"/>
  <c r="CS1056" i="5"/>
  <c r="CT1056" i="5"/>
  <c r="BV1056" i="5"/>
  <c r="CM1056" i="5"/>
  <c r="BK1053" i="5"/>
  <c r="CO1056" i="5"/>
  <c r="AI817" i="7"/>
  <c r="BK1056" i="5"/>
  <c r="CH1055" i="5"/>
  <c r="CM1053" i="5"/>
  <c r="BV1055" i="5"/>
  <c r="CO1055" i="5"/>
  <c r="AI818" i="7"/>
  <c r="BK1055" i="5"/>
  <c r="BE1055" i="5"/>
  <c r="BJ1055" i="5" s="1"/>
  <c r="BN1055" i="5" s="1"/>
  <c r="CN1055" i="5"/>
  <c r="CN1054" i="5"/>
  <c r="CG1054" i="5"/>
  <c r="CO1054" i="5"/>
  <c r="BE1054" i="5"/>
  <c r="BJ1054" i="5" s="1"/>
  <c r="BN1054" i="5" s="1"/>
  <c r="CH1054" i="5"/>
  <c r="CQ1054" i="5"/>
  <c r="BE1053" i="5"/>
  <c r="BJ1053" i="5" s="1"/>
  <c r="BN1053" i="5" s="1"/>
  <c r="CP1053" i="5"/>
  <c r="CH1053" i="5"/>
  <c r="BV1054" i="5"/>
  <c r="CS1053" i="5"/>
  <c r="BV1053" i="5"/>
  <c r="CO1053" i="5"/>
  <c r="AI816" i="7"/>
  <c r="AK815" i="7"/>
  <c r="AJ815" i="7"/>
  <c r="AH815" i="7"/>
  <c r="Z1052" i="5"/>
  <c r="BE1052" i="5" s="1"/>
  <c r="BJ1052" i="5" s="1"/>
  <c r="BN1052" i="5" s="1"/>
  <c r="AX1052" i="5"/>
  <c r="AE1053" i="2"/>
  <c r="AA1053" i="2"/>
  <c r="Z1053" i="2"/>
  <c r="X1053" i="2"/>
  <c r="W1053" i="2"/>
  <c r="P1053" i="2"/>
  <c r="CR1052" i="5"/>
  <c r="CL1052" i="5"/>
  <c r="CI1052" i="5"/>
  <c r="CF1052" i="5"/>
  <c r="CE1052" i="5"/>
  <c r="CD1052" i="5"/>
  <c r="CC1052" i="5"/>
  <c r="CB1052" i="5"/>
  <c r="CA1052" i="5"/>
  <c r="BZ1052" i="5"/>
  <c r="BY1052" i="5"/>
  <c r="BX1052" i="5"/>
  <c r="BT1052" i="5"/>
  <c r="BS1052" i="5"/>
  <c r="BR1052" i="5"/>
  <c r="BQ1052" i="5"/>
  <c r="BM1052" i="5"/>
  <c r="BL1052" i="5"/>
  <c r="BH1052" i="5"/>
  <c r="BF1052" i="5"/>
  <c r="AU1052" i="5"/>
  <c r="CH1052" i="5" s="1"/>
  <c r="AS1052" i="5"/>
  <c r="CU1052" i="5" s="1"/>
  <c r="AQ1052" i="5"/>
  <c r="CG1052" i="5" s="1"/>
  <c r="AO1052" i="5"/>
  <c r="AM1052" i="5"/>
  <c r="AK1052" i="5"/>
  <c r="AI1052" i="5"/>
  <c r="CQ1052" i="5" s="1"/>
  <c r="AG1052" i="5"/>
  <c r="CK1052" i="5" s="1"/>
  <c r="AD1052" i="5"/>
  <c r="AC1052" i="5"/>
  <c r="AB1052" i="5"/>
  <c r="AA1052" i="5"/>
  <c r="J815" i="7"/>
  <c r="B815" i="7" s="1"/>
  <c r="AL815" i="7" s="1"/>
  <c r="Y857" i="6"/>
  <c r="V857" i="6"/>
  <c r="U857" i="6"/>
  <c r="AE1052" i="2"/>
  <c r="AA1052" i="2"/>
  <c r="Z1052" i="2"/>
  <c r="X1052" i="2"/>
  <c r="W1052" i="2"/>
  <c r="P1052" i="2"/>
  <c r="AE1051" i="2"/>
  <c r="AA1051" i="2"/>
  <c r="Z1051" i="2"/>
  <c r="X1051" i="2"/>
  <c r="W1051" i="2"/>
  <c r="P1051" i="2"/>
  <c r="AI815" i="7" l="1"/>
  <c r="CS1052" i="5"/>
  <c r="CO1052" i="5"/>
  <c r="CP1052" i="5"/>
  <c r="CN1052" i="5"/>
  <c r="BK1052" i="5"/>
  <c r="CT1052" i="5"/>
  <c r="CM1052" i="5"/>
  <c r="CJ1052" i="5"/>
  <c r="BV1052" i="5"/>
  <c r="Z1051" i="5" l="1"/>
  <c r="CN1051" i="5" s="1"/>
  <c r="CR1051" i="5"/>
  <c r="CL1051" i="5"/>
  <c r="CI1051" i="5"/>
  <c r="CF1051" i="5"/>
  <c r="CE1051" i="5"/>
  <c r="CD1051" i="5"/>
  <c r="CC1051" i="5"/>
  <c r="CB1051" i="5"/>
  <c r="CA1051" i="5"/>
  <c r="BZ1051" i="5"/>
  <c r="BY1051" i="5"/>
  <c r="BX1051" i="5"/>
  <c r="BT1051" i="5"/>
  <c r="BS1051" i="5"/>
  <c r="BR1051" i="5"/>
  <c r="BQ1051" i="5"/>
  <c r="BM1051" i="5"/>
  <c r="BL1051" i="5"/>
  <c r="BH1051" i="5"/>
  <c r="BF1051" i="5"/>
  <c r="AX1051" i="5"/>
  <c r="AU1051" i="5"/>
  <c r="CT1051" i="5" s="1"/>
  <c r="AS1051" i="5"/>
  <c r="CU1051" i="5" s="1"/>
  <c r="AQ1051" i="5"/>
  <c r="CG1051" i="5" s="1"/>
  <c r="AO1051" i="5"/>
  <c r="AM1051" i="5"/>
  <c r="AK1051" i="5"/>
  <c r="AI1051" i="5"/>
  <c r="CM1051" i="5" s="1"/>
  <c r="AG1051" i="5"/>
  <c r="CK1051" i="5" s="1"/>
  <c r="AD1051" i="5"/>
  <c r="CJ1051" i="5" s="1"/>
  <c r="AC1051" i="5"/>
  <c r="AB1051" i="5"/>
  <c r="AA1051" i="5"/>
  <c r="AK814" i="7"/>
  <c r="AJ814" i="7"/>
  <c r="AH814" i="7"/>
  <c r="J814" i="7"/>
  <c r="B814" i="7" s="1"/>
  <c r="AL814" i="7" s="1"/>
  <c r="Y856" i="6"/>
  <c r="V856" i="6"/>
  <c r="U856" i="6"/>
  <c r="CR1050" i="5"/>
  <c r="CL1050" i="5"/>
  <c r="CI1050" i="5"/>
  <c r="CF1050" i="5"/>
  <c r="CE1050" i="5"/>
  <c r="CD1050" i="5"/>
  <c r="CC1050" i="5"/>
  <c r="CB1050" i="5"/>
  <c r="CA1050" i="5"/>
  <c r="BZ1050" i="5"/>
  <c r="BY1050" i="5"/>
  <c r="BX1050" i="5"/>
  <c r="BT1050" i="5"/>
  <c r="BS1050" i="5"/>
  <c r="BR1050" i="5"/>
  <c r="BQ1050" i="5"/>
  <c r="BM1050" i="5"/>
  <c r="BL1050" i="5"/>
  <c r="BH1050" i="5"/>
  <c r="BF1050" i="5"/>
  <c r="AX1050" i="5"/>
  <c r="Z1050" i="5"/>
  <c r="CN1050" i="5" s="1"/>
  <c r="BK1050" i="5" l="1"/>
  <c r="CP1051" i="5"/>
  <c r="CH1051" i="5"/>
  <c r="BE1051" i="5"/>
  <c r="BJ1051" i="5" s="1"/>
  <c r="BN1051" i="5" s="1"/>
  <c r="BE1050" i="5"/>
  <c r="BJ1050" i="5" s="1"/>
  <c r="BN1050" i="5" s="1"/>
  <c r="CQ1051" i="5"/>
  <c r="CS1051" i="5"/>
  <c r="BV1051" i="5"/>
  <c r="CP1050" i="5"/>
  <c r="CO1051" i="5"/>
  <c r="BK1051" i="5"/>
  <c r="AI814" i="7"/>
  <c r="AK813" i="7"/>
  <c r="AJ813" i="7"/>
  <c r="AH813" i="7"/>
  <c r="J813" i="7"/>
  <c r="B813" i="7" s="1"/>
  <c r="AL813" i="7" s="1"/>
  <c r="AI813" i="7" s="1"/>
  <c r="Y855" i="6"/>
  <c r="V855" i="6"/>
  <c r="U855" i="6"/>
  <c r="AU1050" i="5"/>
  <c r="AS1050" i="5"/>
  <c r="CU1050" i="5" s="1"/>
  <c r="AQ1050" i="5"/>
  <c r="AO1050" i="5"/>
  <c r="AM1050" i="5"/>
  <c r="AK1050" i="5"/>
  <c r="AI1050" i="5"/>
  <c r="AG1050" i="5"/>
  <c r="CK1050" i="5" s="1"/>
  <c r="AD1050" i="5"/>
  <c r="AC1050" i="5"/>
  <c r="AB1050" i="5"/>
  <c r="AA1050" i="5"/>
  <c r="AX1049" i="5"/>
  <c r="AF1046" i="2"/>
  <c r="AF1047" i="2"/>
  <c r="AF1048" i="2"/>
  <c r="AF1049" i="2"/>
  <c r="AF1050" i="2"/>
  <c r="AE1050" i="2"/>
  <c r="AA1050" i="2"/>
  <c r="Z1050" i="2"/>
  <c r="X1050" i="2"/>
  <c r="W1050" i="2"/>
  <c r="P1050" i="2"/>
  <c r="CR1049" i="5"/>
  <c r="CL1049" i="5"/>
  <c r="CI1049" i="5"/>
  <c r="CF1049" i="5"/>
  <c r="CE1049" i="5"/>
  <c r="CD1049" i="5"/>
  <c r="CC1049" i="5"/>
  <c r="CB1049" i="5"/>
  <c r="CA1049" i="5"/>
  <c r="BZ1049" i="5"/>
  <c r="BY1049" i="5"/>
  <c r="BX1049" i="5"/>
  <c r="BT1049" i="5"/>
  <c r="BS1049" i="5"/>
  <c r="BR1049" i="5"/>
  <c r="BQ1049" i="5"/>
  <c r="BM1049" i="5"/>
  <c r="BL1049" i="5"/>
  <c r="BH1049" i="5"/>
  <c r="BF1049" i="5"/>
  <c r="AU1049" i="5"/>
  <c r="CH1049" i="5" s="1"/>
  <c r="AS1049" i="5"/>
  <c r="CU1049" i="5" s="1"/>
  <c r="AQ1049" i="5"/>
  <c r="CS1049" i="5" s="1"/>
  <c r="AO1049" i="5"/>
  <c r="AM1049" i="5"/>
  <c r="AK1049" i="5"/>
  <c r="AI1049" i="5"/>
  <c r="CQ1049" i="5" s="1"/>
  <c r="AG1049" i="5"/>
  <c r="CK1049" i="5" s="1"/>
  <c r="AD1049" i="5"/>
  <c r="CJ1049" i="5" s="1"/>
  <c r="AC1049" i="5"/>
  <c r="AB1049" i="5"/>
  <c r="AA1049" i="5"/>
  <c r="Z1049" i="5"/>
  <c r="CP1049" i="5" s="1"/>
  <c r="AK812" i="7"/>
  <c r="AJ812" i="7"/>
  <c r="AH812" i="7"/>
  <c r="J812" i="7"/>
  <c r="B812" i="7" s="1"/>
  <c r="AL812" i="7" s="1"/>
  <c r="AI812" i="7" s="1"/>
  <c r="Y854" i="6"/>
  <c r="V854" i="6"/>
  <c r="U854" i="6"/>
  <c r="CO1050" i="5" l="1"/>
  <c r="BV1050" i="5"/>
  <c r="CJ1050" i="5"/>
  <c r="CT1050" i="5"/>
  <c r="CH1050" i="5"/>
  <c r="CM1050" i="5"/>
  <c r="CQ1050" i="5"/>
  <c r="CG1050" i="5"/>
  <c r="CS1050" i="5"/>
  <c r="BK1049" i="5"/>
  <c r="CT1049" i="5"/>
  <c r="CM1049" i="5"/>
  <c r="BE1049" i="5"/>
  <c r="BJ1049" i="5" s="1"/>
  <c r="BN1049" i="5" s="1"/>
  <c r="BV1049" i="5"/>
  <c r="CN1049" i="5"/>
  <c r="CG1049" i="5"/>
  <c r="CO1049" i="5"/>
  <c r="Z1048" i="5"/>
  <c r="BE1048" i="5" s="1"/>
  <c r="BJ1048" i="5" s="1"/>
  <c r="BN1048" i="5" s="1"/>
  <c r="AE1049" i="2"/>
  <c r="AA1049" i="2"/>
  <c r="Z1049" i="2"/>
  <c r="X1049" i="2"/>
  <c r="W1049" i="2"/>
  <c r="P1049" i="2"/>
  <c r="CR1048" i="5"/>
  <c r="CL1048" i="5"/>
  <c r="CI1048" i="5"/>
  <c r="CF1048" i="5"/>
  <c r="CE1048" i="5"/>
  <c r="CD1048" i="5"/>
  <c r="CC1048" i="5"/>
  <c r="CB1048" i="5"/>
  <c r="CA1048" i="5"/>
  <c r="BZ1048" i="5"/>
  <c r="BY1048" i="5"/>
  <c r="BX1048" i="5"/>
  <c r="BT1048" i="5"/>
  <c r="BS1048" i="5"/>
  <c r="BR1048" i="5"/>
  <c r="BQ1048" i="5"/>
  <c r="BM1048" i="5"/>
  <c r="BL1048" i="5"/>
  <c r="BH1048" i="5"/>
  <c r="BF1048" i="5"/>
  <c r="AX1048" i="5"/>
  <c r="AU1048" i="5"/>
  <c r="CT1048" i="5" s="1"/>
  <c r="AS1048" i="5"/>
  <c r="CU1048" i="5" s="1"/>
  <c r="AQ1048" i="5"/>
  <c r="CS1048" i="5" s="1"/>
  <c r="AO1048" i="5"/>
  <c r="AM1048" i="5"/>
  <c r="AK1048" i="5"/>
  <c r="AI1048" i="5"/>
  <c r="CQ1048" i="5" s="1"/>
  <c r="AG1048" i="5"/>
  <c r="CK1048" i="5" s="1"/>
  <c r="AD1048" i="5"/>
  <c r="CO1048" i="5" s="1"/>
  <c r="AC1048" i="5"/>
  <c r="AB1048" i="5"/>
  <c r="AA1048" i="5"/>
  <c r="AK811" i="7"/>
  <c r="AJ811" i="7"/>
  <c r="AH811" i="7"/>
  <c r="J811" i="7"/>
  <c r="B811" i="7" s="1"/>
  <c r="AL811" i="7" s="1"/>
  <c r="BK1048" i="5" l="1"/>
  <c r="BV1048" i="5"/>
  <c r="CM1048" i="5"/>
  <c r="CG1048" i="5"/>
  <c r="CH1048" i="5"/>
  <c r="CJ1048" i="5"/>
  <c r="AI811" i="7"/>
  <c r="CN1048" i="5"/>
  <c r="CP1048" i="5"/>
  <c r="Y853" i="6"/>
  <c r="V853" i="6"/>
  <c r="U853" i="6"/>
  <c r="Z1047" i="5"/>
  <c r="CR1047" i="5" l="1"/>
  <c r="CP1047" i="5"/>
  <c r="CN1047" i="5"/>
  <c r="CL1047" i="5"/>
  <c r="CI1047" i="5"/>
  <c r="CF1047" i="5"/>
  <c r="CE1047" i="5"/>
  <c r="CD1047" i="5"/>
  <c r="CC1047" i="5"/>
  <c r="CB1047" i="5"/>
  <c r="CA1047" i="5"/>
  <c r="BZ1047" i="5"/>
  <c r="BY1047" i="5"/>
  <c r="BX1047" i="5"/>
  <c r="BT1047" i="5"/>
  <c r="BS1047" i="5"/>
  <c r="BR1047" i="5"/>
  <c r="BQ1047" i="5"/>
  <c r="BM1047" i="5"/>
  <c r="BL1047" i="5"/>
  <c r="BH1047" i="5"/>
  <c r="BF1047" i="5"/>
  <c r="BE1047" i="5"/>
  <c r="BJ1047" i="5" s="1"/>
  <c r="BN1047" i="5" s="1"/>
  <c r="AX1047" i="5"/>
  <c r="AE1048" i="2"/>
  <c r="AA1048" i="2"/>
  <c r="Z1048" i="2"/>
  <c r="X1048" i="2"/>
  <c r="W1048" i="2"/>
  <c r="P1048" i="2"/>
  <c r="AU1047" i="5"/>
  <c r="CT1047" i="5" s="1"/>
  <c r="AS1047" i="5"/>
  <c r="CU1047" i="5" s="1"/>
  <c r="AQ1047" i="5"/>
  <c r="CS1047" i="5" s="1"/>
  <c r="AO1047" i="5"/>
  <c r="AM1047" i="5"/>
  <c r="AK1047" i="5"/>
  <c r="AI1047" i="5"/>
  <c r="CM1047" i="5" s="1"/>
  <c r="AG1047" i="5"/>
  <c r="CK1047" i="5" s="1"/>
  <c r="AD1047" i="5"/>
  <c r="CO1047" i="5" s="1"/>
  <c r="AC1047" i="5"/>
  <c r="AB1047" i="5"/>
  <c r="AA1047" i="5"/>
  <c r="AK810" i="7"/>
  <c r="AJ810" i="7"/>
  <c r="AH810" i="7"/>
  <c r="J810" i="7"/>
  <c r="B810" i="7" s="1"/>
  <c r="AL810" i="7" s="1"/>
  <c r="Y852" i="6"/>
  <c r="V852" i="6"/>
  <c r="U852" i="6"/>
  <c r="Z1046" i="5"/>
  <c r="CN1046" i="5" s="1"/>
  <c r="CR1046" i="5"/>
  <c r="CL1046" i="5"/>
  <c r="CI1046" i="5"/>
  <c r="CF1046" i="5"/>
  <c r="CE1046" i="5"/>
  <c r="CD1046" i="5"/>
  <c r="CC1046" i="5"/>
  <c r="CB1046" i="5"/>
  <c r="CA1046" i="5"/>
  <c r="BZ1046" i="5"/>
  <c r="BY1046" i="5"/>
  <c r="BX1046" i="5"/>
  <c r="BT1046" i="5"/>
  <c r="BS1046" i="5"/>
  <c r="BR1046" i="5"/>
  <c r="BQ1046" i="5"/>
  <c r="BM1046" i="5"/>
  <c r="BL1046" i="5"/>
  <c r="BH1046" i="5"/>
  <c r="BF1046" i="5"/>
  <c r="AX1046" i="5"/>
  <c r="Y851" i="6"/>
  <c r="V851" i="6"/>
  <c r="U851" i="6"/>
  <c r="AK809" i="7"/>
  <c r="AJ809" i="7"/>
  <c r="AH809" i="7"/>
  <c r="J809" i="7"/>
  <c r="B809" i="7" s="1"/>
  <c r="AL809" i="7" s="1"/>
  <c r="AU1046" i="5"/>
  <c r="CH1046" i="5" s="1"/>
  <c r="AS1046" i="5"/>
  <c r="CU1046" i="5" s="1"/>
  <c r="AQ1046" i="5"/>
  <c r="CG1046" i="5" s="1"/>
  <c r="AO1046" i="5"/>
  <c r="AM1046" i="5"/>
  <c r="AK1046" i="5"/>
  <c r="AI1046" i="5"/>
  <c r="CQ1046" i="5" s="1"/>
  <c r="AG1046" i="5"/>
  <c r="CK1046" i="5" s="1"/>
  <c r="AD1046" i="5"/>
  <c r="CO1046" i="5" s="1"/>
  <c r="AC1046" i="5"/>
  <c r="AB1046" i="5"/>
  <c r="AA1046" i="5"/>
  <c r="AE1047" i="2"/>
  <c r="AA1047" i="2"/>
  <c r="Z1047" i="2"/>
  <c r="X1047" i="2"/>
  <c r="W1047" i="2"/>
  <c r="P1047" i="2"/>
  <c r="AX1045" i="5"/>
  <c r="Z1045" i="5"/>
  <c r="BE1045" i="5" s="1"/>
  <c r="BJ1045" i="5" s="1"/>
  <c r="BN1045" i="5" s="1"/>
  <c r="AE1046" i="2"/>
  <c r="AA1046" i="2"/>
  <c r="Z1046" i="2"/>
  <c r="X1046" i="2"/>
  <c r="W1046" i="2"/>
  <c r="P1046" i="2"/>
  <c r="CR1045" i="5"/>
  <c r="CL1045" i="5"/>
  <c r="CI1045" i="5"/>
  <c r="CF1045" i="5"/>
  <c r="CE1045" i="5"/>
  <c r="CD1045" i="5"/>
  <c r="CC1045" i="5"/>
  <c r="CB1045" i="5"/>
  <c r="CA1045" i="5"/>
  <c r="BZ1045" i="5"/>
  <c r="BY1045" i="5"/>
  <c r="BX1045" i="5"/>
  <c r="BT1045" i="5"/>
  <c r="BS1045" i="5"/>
  <c r="BR1045" i="5"/>
  <c r="BQ1045" i="5"/>
  <c r="BM1045" i="5"/>
  <c r="BL1045" i="5"/>
  <c r="BH1045" i="5"/>
  <c r="BF1045" i="5"/>
  <c r="AU1045" i="5"/>
  <c r="CT1045" i="5" s="1"/>
  <c r="AS1045" i="5"/>
  <c r="CU1045" i="5" s="1"/>
  <c r="AQ1045" i="5"/>
  <c r="CS1045" i="5" s="1"/>
  <c r="AO1045" i="5"/>
  <c r="AM1045" i="5"/>
  <c r="AK1045" i="5"/>
  <c r="AI1045" i="5"/>
  <c r="CQ1045" i="5" s="1"/>
  <c r="AG1045" i="5"/>
  <c r="CK1045" i="5" s="1"/>
  <c r="AD1045" i="5"/>
  <c r="BV1045" i="5" s="1"/>
  <c r="AC1045" i="5"/>
  <c r="AB1045" i="5"/>
  <c r="AA1045" i="5"/>
  <c r="AK808" i="7"/>
  <c r="AJ808" i="7"/>
  <c r="AH808" i="7"/>
  <c r="J808" i="7"/>
  <c r="B808" i="7" s="1"/>
  <c r="AL808" i="7" s="1"/>
  <c r="Y850" i="6"/>
  <c r="V850" i="6"/>
  <c r="U850" i="6"/>
  <c r="Y849" i="6"/>
  <c r="V849" i="6"/>
  <c r="U849" i="6"/>
  <c r="Z1044" i="5"/>
  <c r="CN1044" i="5" s="1"/>
  <c r="AF1045" i="2"/>
  <c r="AE1045" i="2"/>
  <c r="AA1045" i="2"/>
  <c r="Z1045" i="2"/>
  <c r="X1045" i="2"/>
  <c r="W1045" i="2"/>
  <c r="P1045" i="2"/>
  <c r="CR1044" i="5"/>
  <c r="CL1044" i="5"/>
  <c r="CI1044" i="5"/>
  <c r="CF1044" i="5"/>
  <c r="CE1044" i="5"/>
  <c r="CD1044" i="5"/>
  <c r="CC1044" i="5"/>
  <c r="CB1044" i="5"/>
  <c r="CA1044" i="5"/>
  <c r="BZ1044" i="5"/>
  <c r="BY1044" i="5"/>
  <c r="BX1044" i="5"/>
  <c r="BT1044" i="5"/>
  <c r="BS1044" i="5"/>
  <c r="BR1044" i="5"/>
  <c r="BQ1044" i="5"/>
  <c r="BM1044" i="5"/>
  <c r="BL1044" i="5"/>
  <c r="BH1044" i="5"/>
  <c r="BF1044" i="5"/>
  <c r="AX1044" i="5"/>
  <c r="AU1044" i="5"/>
  <c r="CT1044" i="5" s="1"/>
  <c r="AS1044" i="5"/>
  <c r="CU1044" i="5" s="1"/>
  <c r="AQ1044" i="5"/>
  <c r="CS1044" i="5" s="1"/>
  <c r="AO1044" i="5"/>
  <c r="AM1044" i="5"/>
  <c r="AK1044" i="5"/>
  <c r="AI1044" i="5"/>
  <c r="CM1044" i="5" s="1"/>
  <c r="AG1044" i="5"/>
  <c r="CK1044" i="5" s="1"/>
  <c r="AD1044" i="5"/>
  <c r="BV1044" i="5" s="1"/>
  <c r="AC1044" i="5"/>
  <c r="AB1044" i="5"/>
  <c r="AA1044" i="5"/>
  <c r="AK807" i="7"/>
  <c r="AJ807" i="7"/>
  <c r="AH807" i="7"/>
  <c r="J807" i="7"/>
  <c r="B807" i="7" s="1"/>
  <c r="AL807" i="7" s="1"/>
  <c r="Y848" i="6"/>
  <c r="V848" i="6"/>
  <c r="U848" i="6"/>
  <c r="AF1044" i="2"/>
  <c r="AF1043" i="2"/>
  <c r="AF1042" i="2"/>
  <c r="AF1041" i="2"/>
  <c r="AF1040" i="2"/>
  <c r="AF1039" i="2"/>
  <c r="Z1043" i="5"/>
  <c r="CN1043" i="5" s="1"/>
  <c r="CR1043" i="5"/>
  <c r="CL1043" i="5"/>
  <c r="CI1043" i="5"/>
  <c r="CF1043" i="5"/>
  <c r="CE1043" i="5"/>
  <c r="CD1043" i="5"/>
  <c r="CC1043" i="5"/>
  <c r="CB1043" i="5"/>
  <c r="CA1043" i="5"/>
  <c r="BZ1043" i="5"/>
  <c r="BY1043" i="5"/>
  <c r="BX1043" i="5"/>
  <c r="BT1043" i="5"/>
  <c r="BS1043" i="5"/>
  <c r="BR1043" i="5"/>
  <c r="BQ1043" i="5"/>
  <c r="BM1043" i="5"/>
  <c r="BL1043" i="5"/>
  <c r="BH1043" i="5"/>
  <c r="BF1043" i="5"/>
  <c r="AX1043" i="5"/>
  <c r="AU1043" i="5"/>
  <c r="CT1043" i="5" s="1"/>
  <c r="AS1043" i="5"/>
  <c r="CU1043" i="5" s="1"/>
  <c r="AQ1043" i="5"/>
  <c r="CS1043" i="5" s="1"/>
  <c r="AO1043" i="5"/>
  <c r="AM1043" i="5"/>
  <c r="AK1043" i="5"/>
  <c r="AI1043" i="5"/>
  <c r="CM1043" i="5" s="1"/>
  <c r="AG1043" i="5"/>
  <c r="CK1043" i="5" s="1"/>
  <c r="AD1043" i="5"/>
  <c r="CJ1043" i="5" s="1"/>
  <c r="AC1043" i="5"/>
  <c r="AB1043" i="5"/>
  <c r="AA1043" i="5"/>
  <c r="AK806" i="7"/>
  <c r="AJ806" i="7"/>
  <c r="AH806" i="7"/>
  <c r="J806" i="7"/>
  <c r="B806" i="7" s="1"/>
  <c r="AL806" i="7" s="1"/>
  <c r="AI810" i="7" l="1"/>
  <c r="CG1047" i="5"/>
  <c r="CM1046" i="5"/>
  <c r="BE1046" i="5"/>
  <c r="BJ1046" i="5" s="1"/>
  <c r="BN1046" i="5" s="1"/>
  <c r="BK1046" i="5"/>
  <c r="CP1046" i="5"/>
  <c r="AI807" i="7"/>
  <c r="CH1047" i="5"/>
  <c r="CQ1047" i="5"/>
  <c r="CJ1047" i="5"/>
  <c r="BV1047" i="5"/>
  <c r="BK1047" i="5"/>
  <c r="AI806" i="7"/>
  <c r="AI809" i="7"/>
  <c r="BK1045" i="5"/>
  <c r="CM1045" i="5"/>
  <c r="CJ1046" i="5"/>
  <c r="CS1046" i="5"/>
  <c r="BV1046" i="5"/>
  <c r="CT1046" i="5"/>
  <c r="CQ1044" i="5"/>
  <c r="AI808" i="7"/>
  <c r="CG1045" i="5"/>
  <c r="CG1044" i="5"/>
  <c r="CH1045" i="5"/>
  <c r="CO1045" i="5"/>
  <c r="CH1044" i="5"/>
  <c r="CJ1045" i="5"/>
  <c r="CN1045" i="5"/>
  <c r="CP1045" i="5"/>
  <c r="CO1043" i="5"/>
  <c r="CQ1043" i="5"/>
  <c r="CJ1044" i="5"/>
  <c r="CG1043" i="5"/>
  <c r="CH1043" i="5"/>
  <c r="CO1044" i="5"/>
  <c r="BE1044" i="5"/>
  <c r="BJ1044" i="5" s="1"/>
  <c r="BN1044" i="5" s="1"/>
  <c r="CP1044" i="5"/>
  <c r="BK1044" i="5"/>
  <c r="CP1043" i="5"/>
  <c r="BE1043" i="5"/>
  <c r="BJ1043" i="5" s="1"/>
  <c r="BN1043" i="5" s="1"/>
  <c r="BV1043" i="5"/>
  <c r="BK1043" i="5"/>
  <c r="Y847" i="6"/>
  <c r="V847" i="6"/>
  <c r="U847" i="6"/>
  <c r="AE1044" i="2"/>
  <c r="AA1044" i="2"/>
  <c r="Z1044" i="2"/>
  <c r="X1044" i="2"/>
  <c r="W1044" i="2"/>
  <c r="P1044" i="2"/>
  <c r="AE1043" i="2"/>
  <c r="AA1043" i="2"/>
  <c r="Z1043" i="2"/>
  <c r="X1043" i="2"/>
  <c r="W1043" i="2"/>
  <c r="P1043" i="2"/>
  <c r="Z1042" i="5" l="1"/>
  <c r="CP1042" i="5" s="1"/>
  <c r="CR1042" i="5"/>
  <c r="CL1042" i="5"/>
  <c r="CI1042" i="5"/>
  <c r="CF1042" i="5"/>
  <c r="CE1042" i="5"/>
  <c r="CD1042" i="5"/>
  <c r="CC1042" i="5"/>
  <c r="CB1042" i="5"/>
  <c r="CA1042" i="5"/>
  <c r="BZ1042" i="5"/>
  <c r="BY1042" i="5"/>
  <c r="BX1042" i="5"/>
  <c r="BT1042" i="5"/>
  <c r="BS1042" i="5"/>
  <c r="BR1042" i="5"/>
  <c r="BQ1042" i="5"/>
  <c r="BM1042" i="5"/>
  <c r="BL1042" i="5"/>
  <c r="BH1042" i="5"/>
  <c r="BF1042" i="5"/>
  <c r="AX1042" i="5"/>
  <c r="AU1042" i="5"/>
  <c r="CH1042" i="5" s="1"/>
  <c r="AS1042" i="5"/>
  <c r="CU1042" i="5" s="1"/>
  <c r="AQ1042" i="5"/>
  <c r="CG1042" i="5" s="1"/>
  <c r="AO1042" i="5"/>
  <c r="AM1042" i="5"/>
  <c r="AK1042" i="5"/>
  <c r="AI1042" i="5"/>
  <c r="CM1042" i="5" s="1"/>
  <c r="AG1042" i="5"/>
  <c r="CK1042" i="5" s="1"/>
  <c r="AD1042" i="5"/>
  <c r="CJ1042" i="5" s="1"/>
  <c r="AC1042" i="5"/>
  <c r="AB1042" i="5"/>
  <c r="AA1042" i="5"/>
  <c r="AK805" i="7"/>
  <c r="AJ805" i="7"/>
  <c r="AH805" i="7"/>
  <c r="J805" i="7"/>
  <c r="B805" i="7" s="1"/>
  <c r="AL805" i="7" s="1"/>
  <c r="Y846" i="6"/>
  <c r="V846" i="6"/>
  <c r="U846" i="6"/>
  <c r="AX1041" i="5"/>
  <c r="Z1041" i="5"/>
  <c r="CP1041" i="5" s="1"/>
  <c r="CR1041" i="5"/>
  <c r="CL1041" i="5"/>
  <c r="CI1041" i="5"/>
  <c r="CF1041" i="5"/>
  <c r="CE1041" i="5"/>
  <c r="CD1041" i="5"/>
  <c r="CC1041" i="5"/>
  <c r="CB1041" i="5"/>
  <c r="CA1041" i="5"/>
  <c r="BZ1041" i="5"/>
  <c r="BY1041" i="5"/>
  <c r="BX1041" i="5"/>
  <c r="BT1041" i="5"/>
  <c r="BS1041" i="5"/>
  <c r="BR1041" i="5"/>
  <c r="BQ1041" i="5"/>
  <c r="BM1041" i="5"/>
  <c r="BL1041" i="5"/>
  <c r="BH1041" i="5"/>
  <c r="BF1041" i="5"/>
  <c r="AU1041" i="5"/>
  <c r="CT1041" i="5" s="1"/>
  <c r="AS1041" i="5"/>
  <c r="CU1041" i="5" s="1"/>
  <c r="AQ1041" i="5"/>
  <c r="CG1041" i="5" s="1"/>
  <c r="AO1041" i="5"/>
  <c r="AM1041" i="5"/>
  <c r="AK1041" i="5"/>
  <c r="AI1041" i="5"/>
  <c r="CM1041" i="5" s="1"/>
  <c r="AG1041" i="5"/>
  <c r="CK1041" i="5" s="1"/>
  <c r="AD1041" i="5"/>
  <c r="CJ1041" i="5" s="1"/>
  <c r="AC1041" i="5"/>
  <c r="AB1041" i="5"/>
  <c r="AA1041" i="5"/>
  <c r="AK804" i="7"/>
  <c r="AJ804" i="7"/>
  <c r="AH804" i="7"/>
  <c r="J804" i="7"/>
  <c r="B804" i="7" s="1"/>
  <c r="AL804" i="7" s="1"/>
  <c r="Y845" i="6"/>
  <c r="V845" i="6"/>
  <c r="U845" i="6"/>
  <c r="AE1042" i="2"/>
  <c r="AA1042" i="2"/>
  <c r="Z1042" i="2"/>
  <c r="X1042" i="2"/>
  <c r="W1042" i="2"/>
  <c r="P1042" i="2"/>
  <c r="AX1040" i="5"/>
  <c r="CR1040" i="5"/>
  <c r="CL1040" i="5"/>
  <c r="CI1040" i="5"/>
  <c r="CF1040" i="5"/>
  <c r="CE1040" i="5"/>
  <c r="CD1040" i="5"/>
  <c r="CC1040" i="5"/>
  <c r="CB1040" i="5"/>
  <c r="CA1040" i="5"/>
  <c r="BZ1040" i="5"/>
  <c r="BY1040" i="5"/>
  <c r="BX1040" i="5"/>
  <c r="BT1040" i="5"/>
  <c r="BS1040" i="5"/>
  <c r="BR1040" i="5"/>
  <c r="BQ1040" i="5"/>
  <c r="BM1040" i="5"/>
  <c r="BL1040" i="5"/>
  <c r="BH1040" i="5"/>
  <c r="BF1040" i="5"/>
  <c r="Z1040" i="5"/>
  <c r="CN1040" i="5" s="1"/>
  <c r="AE1041" i="2"/>
  <c r="AA1041" i="2"/>
  <c r="Z1041" i="2"/>
  <c r="X1041" i="2"/>
  <c r="W1041" i="2"/>
  <c r="P1041" i="2"/>
  <c r="AU1040" i="5"/>
  <c r="CT1040" i="5" s="1"/>
  <c r="AS1040" i="5"/>
  <c r="CU1040" i="5" s="1"/>
  <c r="AQ1040" i="5"/>
  <c r="CG1040" i="5" s="1"/>
  <c r="AO1040" i="5"/>
  <c r="AM1040" i="5"/>
  <c r="AK1040" i="5"/>
  <c r="AI1040" i="5"/>
  <c r="CM1040" i="5" s="1"/>
  <c r="AG1040" i="5"/>
  <c r="CK1040" i="5" s="1"/>
  <c r="AD1040" i="5"/>
  <c r="CJ1040" i="5" s="1"/>
  <c r="AC1040" i="5"/>
  <c r="AB1040" i="5"/>
  <c r="AA1040" i="5"/>
  <c r="Y844" i="6"/>
  <c r="V844" i="6"/>
  <c r="U844" i="6"/>
  <c r="AK803" i="7"/>
  <c r="AJ803" i="7"/>
  <c r="AH803" i="7"/>
  <c r="J803" i="7"/>
  <c r="B803" i="7" s="1"/>
  <c r="AL803" i="7" s="1"/>
  <c r="Z1039" i="5"/>
  <c r="CP1039" i="5" s="1"/>
  <c r="AX1039" i="5"/>
  <c r="Y843" i="6"/>
  <c r="V843" i="6"/>
  <c r="U843" i="6"/>
  <c r="AK802" i="7"/>
  <c r="AJ802" i="7"/>
  <c r="AH802" i="7"/>
  <c r="J802" i="7"/>
  <c r="B802" i="7" s="1"/>
  <c r="AL802" i="7" s="1"/>
  <c r="CR1039" i="5"/>
  <c r="CL1039" i="5"/>
  <c r="CI1039" i="5"/>
  <c r="CF1039" i="5"/>
  <c r="CE1039" i="5"/>
  <c r="CD1039" i="5"/>
  <c r="CC1039" i="5"/>
  <c r="CB1039" i="5"/>
  <c r="CA1039" i="5"/>
  <c r="BZ1039" i="5"/>
  <c r="BY1039" i="5"/>
  <c r="BX1039" i="5"/>
  <c r="BT1039" i="5"/>
  <c r="BS1039" i="5"/>
  <c r="BR1039" i="5"/>
  <c r="BQ1039" i="5"/>
  <c r="BM1039" i="5"/>
  <c r="BL1039" i="5"/>
  <c r="BH1039" i="5"/>
  <c r="BF1039" i="5"/>
  <c r="AU1039" i="5"/>
  <c r="CH1039" i="5" s="1"/>
  <c r="AS1039" i="5"/>
  <c r="CU1039" i="5" s="1"/>
  <c r="AQ1039" i="5"/>
  <c r="CG1039" i="5" s="1"/>
  <c r="AO1039" i="5"/>
  <c r="AM1039" i="5"/>
  <c r="AK1039" i="5"/>
  <c r="AI1039" i="5"/>
  <c r="CM1039" i="5" s="1"/>
  <c r="AG1039" i="5"/>
  <c r="CK1039" i="5" s="1"/>
  <c r="AD1039" i="5"/>
  <c r="AC1039" i="5"/>
  <c r="AB1039" i="5"/>
  <c r="AA1039" i="5"/>
  <c r="AE1040" i="2"/>
  <c r="AA1040" i="2"/>
  <c r="Z1040" i="2"/>
  <c r="X1040" i="2"/>
  <c r="W1040" i="2"/>
  <c r="P1040" i="2"/>
  <c r="Z1038" i="5"/>
  <c r="BE1038" i="5" s="1"/>
  <c r="BJ1038" i="5" s="1"/>
  <c r="BN1038" i="5" s="1"/>
  <c r="CR1038" i="5"/>
  <c r="CL1038" i="5"/>
  <c r="CI1038" i="5"/>
  <c r="CF1038" i="5"/>
  <c r="CE1038" i="5"/>
  <c r="CD1038" i="5"/>
  <c r="CC1038" i="5"/>
  <c r="CB1038" i="5"/>
  <c r="CA1038" i="5"/>
  <c r="BZ1038" i="5"/>
  <c r="BY1038" i="5"/>
  <c r="BX1038" i="5"/>
  <c r="BT1038" i="5"/>
  <c r="BS1038" i="5"/>
  <c r="BR1038" i="5"/>
  <c r="BQ1038" i="5"/>
  <c r="BM1038" i="5"/>
  <c r="BL1038" i="5"/>
  <c r="BH1038" i="5"/>
  <c r="BF1038" i="5"/>
  <c r="AX1038" i="5"/>
  <c r="AU1038" i="5"/>
  <c r="CH1038" i="5" s="1"/>
  <c r="AS1038" i="5"/>
  <c r="CU1038" i="5" s="1"/>
  <c r="AQ1038" i="5"/>
  <c r="CS1038" i="5" s="1"/>
  <c r="AO1038" i="5"/>
  <c r="AM1038" i="5"/>
  <c r="AK1038" i="5"/>
  <c r="AI1038" i="5"/>
  <c r="CM1038" i="5" s="1"/>
  <c r="AG1038" i="5"/>
  <c r="CK1038" i="5" s="1"/>
  <c r="AD1038" i="5"/>
  <c r="AC1038" i="5"/>
  <c r="AB1038" i="5"/>
  <c r="AA1038" i="5"/>
  <c r="AK801" i="7"/>
  <c r="AJ801" i="7"/>
  <c r="AH801" i="7"/>
  <c r="J801" i="7"/>
  <c r="B801" i="7" s="1"/>
  <c r="AL801" i="7" s="1"/>
  <c r="Y842" i="6"/>
  <c r="V842" i="6"/>
  <c r="U842" i="6"/>
  <c r="AE1039" i="2"/>
  <c r="AA1039" i="2"/>
  <c r="Z1039" i="2"/>
  <c r="X1039" i="2"/>
  <c r="W1039" i="2"/>
  <c r="P1039" i="2"/>
  <c r="Z1037" i="5"/>
  <c r="BE1037" i="5" s="1"/>
  <c r="BJ1037" i="5" s="1"/>
  <c r="BN1037" i="5" s="1"/>
  <c r="AX1037" i="5"/>
  <c r="AF1038" i="2"/>
  <c r="AE1038" i="2"/>
  <c r="AA1038" i="2"/>
  <c r="Z1038" i="2"/>
  <c r="X1038" i="2"/>
  <c r="W1038" i="2"/>
  <c r="P1038" i="2"/>
  <c r="CR1037" i="5"/>
  <c r="CL1037" i="5"/>
  <c r="CI1037" i="5"/>
  <c r="CF1037" i="5"/>
  <c r="CE1037" i="5"/>
  <c r="CD1037" i="5"/>
  <c r="CC1037" i="5"/>
  <c r="CB1037" i="5"/>
  <c r="CA1037" i="5"/>
  <c r="BZ1037" i="5"/>
  <c r="BY1037" i="5"/>
  <c r="BX1037" i="5"/>
  <c r="BT1037" i="5"/>
  <c r="BS1037" i="5"/>
  <c r="BR1037" i="5"/>
  <c r="BQ1037" i="5"/>
  <c r="BM1037" i="5"/>
  <c r="BL1037" i="5"/>
  <c r="BH1037" i="5"/>
  <c r="BF1037" i="5"/>
  <c r="AU1037" i="5"/>
  <c r="CT1037" i="5" s="1"/>
  <c r="AS1037" i="5"/>
  <c r="CU1037" i="5" s="1"/>
  <c r="AQ1037" i="5"/>
  <c r="CS1037" i="5" s="1"/>
  <c r="AO1037" i="5"/>
  <c r="AM1037" i="5"/>
  <c r="AK1037" i="5"/>
  <c r="AI1037" i="5"/>
  <c r="CQ1037" i="5" s="1"/>
  <c r="AG1037" i="5"/>
  <c r="CK1037" i="5" s="1"/>
  <c r="AD1037" i="5"/>
  <c r="AC1037" i="5"/>
  <c r="AB1037" i="5"/>
  <c r="AA1037" i="5"/>
  <c r="Y841" i="6"/>
  <c r="V841" i="6"/>
  <c r="U841" i="6"/>
  <c r="BE1042" i="5" l="1"/>
  <c r="BJ1042" i="5" s="1"/>
  <c r="BN1042" i="5" s="1"/>
  <c r="BK1042" i="5"/>
  <c r="BE1041" i="5"/>
  <c r="BJ1041" i="5" s="1"/>
  <c r="BN1041" i="5" s="1"/>
  <c r="CQ1042" i="5"/>
  <c r="AI805" i="7"/>
  <c r="AI801" i="7"/>
  <c r="CS1042" i="5"/>
  <c r="CT1042" i="5"/>
  <c r="BV1042" i="5"/>
  <c r="CN1041" i="5"/>
  <c r="CN1042" i="5"/>
  <c r="CO1042" i="5"/>
  <c r="AI804" i="7"/>
  <c r="CN1038" i="5"/>
  <c r="BV1041" i="5"/>
  <c r="CS1041" i="5"/>
  <c r="BK1040" i="5"/>
  <c r="BE1040" i="5"/>
  <c r="BJ1040" i="5" s="1"/>
  <c r="BN1040" i="5" s="1"/>
  <c r="BK1041" i="5"/>
  <c r="CH1041" i="5"/>
  <c r="CQ1041" i="5"/>
  <c r="CO1041" i="5"/>
  <c r="CP1040" i="5"/>
  <c r="CH1040" i="5"/>
  <c r="CQ1040" i="5"/>
  <c r="BE1039" i="5"/>
  <c r="BJ1039" i="5" s="1"/>
  <c r="BN1039" i="5" s="1"/>
  <c r="CS1040" i="5"/>
  <c r="BV1040" i="5"/>
  <c r="CO1040" i="5"/>
  <c r="AI802" i="7"/>
  <c r="AI803" i="7"/>
  <c r="CT1038" i="5"/>
  <c r="CS1039" i="5"/>
  <c r="CT1039" i="5"/>
  <c r="CO1039" i="5"/>
  <c r="CQ1038" i="5"/>
  <c r="CQ1039" i="5"/>
  <c r="BK1039" i="5"/>
  <c r="CN1039" i="5"/>
  <c r="CJ1039" i="5"/>
  <c r="BV1039" i="5"/>
  <c r="BV1038" i="5"/>
  <c r="CG1038" i="5"/>
  <c r="CO1038" i="5"/>
  <c r="CJ1038" i="5"/>
  <c r="CP1038" i="5"/>
  <c r="BK1038" i="5"/>
  <c r="BK1037" i="5"/>
  <c r="CM1037" i="5"/>
  <c r="CN1037" i="5"/>
  <c r="CP1037" i="5"/>
  <c r="CH1037" i="5"/>
  <c r="CG1037" i="5"/>
  <c r="CJ1037" i="5"/>
  <c r="BV1037" i="5"/>
  <c r="CO1037" i="5"/>
  <c r="AK800" i="7"/>
  <c r="AJ800" i="7"/>
  <c r="AH800" i="7"/>
  <c r="J800" i="7"/>
  <c r="B800" i="7" s="1"/>
  <c r="AL800" i="7" s="1"/>
  <c r="Z1036" i="5"/>
  <c r="CP1036" i="5" s="1"/>
  <c r="AX1036" i="5"/>
  <c r="AG1084" i="5"/>
  <c r="AG1085" i="5"/>
  <c r="AF1037" i="2"/>
  <c r="AE1037" i="2"/>
  <c r="AA1037" i="2"/>
  <c r="Z1037" i="2"/>
  <c r="X1037" i="2"/>
  <c r="W1037" i="2"/>
  <c r="P1037" i="2"/>
  <c r="CR1036" i="5"/>
  <c r="CL1036" i="5"/>
  <c r="CI1036" i="5"/>
  <c r="CF1036" i="5"/>
  <c r="CE1036" i="5"/>
  <c r="CD1036" i="5"/>
  <c r="CC1036" i="5"/>
  <c r="CB1036" i="5"/>
  <c r="CA1036" i="5"/>
  <c r="BZ1036" i="5"/>
  <c r="BY1036" i="5"/>
  <c r="BX1036" i="5"/>
  <c r="BT1036" i="5"/>
  <c r="BS1036" i="5"/>
  <c r="BR1036" i="5"/>
  <c r="BQ1036" i="5"/>
  <c r="BM1036" i="5"/>
  <c r="BL1036" i="5"/>
  <c r="BH1036" i="5"/>
  <c r="BF1036" i="5"/>
  <c r="AU1036" i="5"/>
  <c r="CH1036" i="5" s="1"/>
  <c r="AS1036" i="5"/>
  <c r="CU1036" i="5" s="1"/>
  <c r="AQ1036" i="5"/>
  <c r="CG1036" i="5" s="1"/>
  <c r="AO1036" i="5"/>
  <c r="AM1036" i="5"/>
  <c r="AK1036" i="5"/>
  <c r="AI1036" i="5"/>
  <c r="CQ1036" i="5" s="1"/>
  <c r="AG1036" i="5"/>
  <c r="CK1036" i="5" s="1"/>
  <c r="AD1036" i="5"/>
  <c r="CJ1036" i="5" s="1"/>
  <c r="AC1036" i="5"/>
  <c r="AB1036" i="5"/>
  <c r="AA1036" i="5"/>
  <c r="AK799" i="7"/>
  <c r="AJ799" i="7"/>
  <c r="AH799" i="7"/>
  <c r="J799" i="7"/>
  <c r="B799" i="7" s="1"/>
  <c r="AL799" i="7" s="1"/>
  <c r="Y840" i="6"/>
  <c r="V840" i="6"/>
  <c r="U840" i="6"/>
  <c r="Z1035" i="5"/>
  <c r="BE1035" i="5" s="1"/>
  <c r="BJ1035" i="5" s="1"/>
  <c r="BN1035" i="5" s="1"/>
  <c r="AX1035" i="5"/>
  <c r="AF1036" i="2"/>
  <c r="AF1035" i="2"/>
  <c r="W1036" i="2"/>
  <c r="X1036" i="2"/>
  <c r="Z1036" i="2"/>
  <c r="AA1036" i="2"/>
  <c r="AE1036" i="2"/>
  <c r="P1036" i="2"/>
  <c r="CR1035" i="5"/>
  <c r="CL1035" i="5"/>
  <c r="CI1035" i="5"/>
  <c r="CF1035" i="5"/>
  <c r="CE1035" i="5"/>
  <c r="CD1035" i="5"/>
  <c r="CC1035" i="5"/>
  <c r="CB1035" i="5"/>
  <c r="CA1035" i="5"/>
  <c r="BZ1035" i="5"/>
  <c r="BY1035" i="5"/>
  <c r="BX1035" i="5"/>
  <c r="BT1035" i="5"/>
  <c r="BS1035" i="5"/>
  <c r="BR1035" i="5"/>
  <c r="BQ1035" i="5"/>
  <c r="BM1035" i="5"/>
  <c r="BL1035" i="5"/>
  <c r="BH1035" i="5"/>
  <c r="BF1035" i="5"/>
  <c r="AU1035" i="5"/>
  <c r="CH1035" i="5" s="1"/>
  <c r="AS1035" i="5"/>
  <c r="CU1035" i="5" s="1"/>
  <c r="AQ1035" i="5"/>
  <c r="CG1035" i="5" s="1"/>
  <c r="AO1035" i="5"/>
  <c r="AM1035" i="5"/>
  <c r="AK1035" i="5"/>
  <c r="AI1035" i="5"/>
  <c r="CQ1035" i="5" s="1"/>
  <c r="AG1035" i="5"/>
  <c r="CK1035" i="5" s="1"/>
  <c r="AD1035" i="5"/>
  <c r="CO1035" i="5" s="1"/>
  <c r="AC1035" i="5"/>
  <c r="AB1035" i="5"/>
  <c r="AA1035" i="5"/>
  <c r="AK798" i="7"/>
  <c r="AJ798" i="7"/>
  <c r="AH798" i="7"/>
  <c r="J798" i="7"/>
  <c r="B798" i="7" s="1"/>
  <c r="AL798" i="7" s="1"/>
  <c r="Y839" i="6"/>
  <c r="V839" i="6"/>
  <c r="U839" i="6"/>
  <c r="BE1036" i="5" l="1"/>
  <c r="BJ1036" i="5" s="1"/>
  <c r="BN1036" i="5" s="1"/>
  <c r="AI798" i="7"/>
  <c r="AI799" i="7"/>
  <c r="AI800" i="7"/>
  <c r="CM1036" i="5"/>
  <c r="CN1036" i="5"/>
  <c r="CT1036" i="5"/>
  <c r="BK1036" i="5"/>
  <c r="CS1036" i="5"/>
  <c r="BV1036" i="5"/>
  <c r="CO1036" i="5"/>
  <c r="CS1035" i="5"/>
  <c r="CN1035" i="5"/>
  <c r="CP1035" i="5"/>
  <c r="BK1035" i="5"/>
  <c r="CT1035" i="5"/>
  <c r="CJ1035" i="5"/>
  <c r="CM1035" i="5"/>
  <c r="BV1035" i="5"/>
  <c r="CR1034" i="5"/>
  <c r="CL1034" i="5"/>
  <c r="CI1034" i="5"/>
  <c r="CF1034" i="5"/>
  <c r="CE1034" i="5"/>
  <c r="CD1034" i="5"/>
  <c r="CC1034" i="5"/>
  <c r="CB1034" i="5"/>
  <c r="CA1034" i="5"/>
  <c r="BZ1034" i="5"/>
  <c r="BY1034" i="5"/>
  <c r="BX1034" i="5"/>
  <c r="BT1034" i="5"/>
  <c r="BS1034" i="5"/>
  <c r="BR1034" i="5"/>
  <c r="BQ1034" i="5"/>
  <c r="BM1034" i="5"/>
  <c r="BL1034" i="5"/>
  <c r="BH1034" i="5"/>
  <c r="BF1034" i="5"/>
  <c r="AX1034" i="5"/>
  <c r="AU1034" i="5"/>
  <c r="CT1034" i="5" s="1"/>
  <c r="AS1034" i="5"/>
  <c r="CU1034" i="5" s="1"/>
  <c r="AQ1034" i="5"/>
  <c r="CS1034" i="5" s="1"/>
  <c r="AO1034" i="5"/>
  <c r="AM1034" i="5"/>
  <c r="AK1034" i="5"/>
  <c r="AI1034" i="5"/>
  <c r="CQ1034" i="5" s="1"/>
  <c r="AG1034" i="5"/>
  <c r="CK1034" i="5" s="1"/>
  <c r="AD1034" i="5"/>
  <c r="AC1034" i="5"/>
  <c r="AB1034" i="5"/>
  <c r="AA1034" i="5"/>
  <c r="Z1034" i="5"/>
  <c r="CP1034" i="5" s="1"/>
  <c r="AK797" i="7"/>
  <c r="AJ797" i="7"/>
  <c r="AH797" i="7"/>
  <c r="J797" i="7"/>
  <c r="B797" i="7" s="1"/>
  <c r="AL797" i="7" s="1"/>
  <c r="Y838" i="6"/>
  <c r="V838" i="6"/>
  <c r="U838" i="6"/>
  <c r="W1035" i="2"/>
  <c r="X1035" i="2"/>
  <c r="Z1035" i="2"/>
  <c r="AA1035" i="2"/>
  <c r="AE1035" i="2"/>
  <c r="P1035" i="2"/>
  <c r="AF1028" i="2"/>
  <c r="AF1029" i="2"/>
  <c r="AF1030" i="2"/>
  <c r="AF1031" i="2"/>
  <c r="AF1032" i="2"/>
  <c r="AF1033" i="2"/>
  <c r="AF1034" i="2"/>
  <c r="AE1034" i="2"/>
  <c r="AA1034" i="2"/>
  <c r="Z1034" i="2"/>
  <c r="X1034" i="2"/>
  <c r="W1034" i="2"/>
  <c r="P1034" i="2"/>
  <c r="CR1033" i="5"/>
  <c r="CL1033" i="5"/>
  <c r="CI1033" i="5"/>
  <c r="CF1033" i="5"/>
  <c r="CE1033" i="5"/>
  <c r="CD1033" i="5"/>
  <c r="CC1033" i="5"/>
  <c r="CB1033" i="5"/>
  <c r="CA1033" i="5"/>
  <c r="BZ1033" i="5"/>
  <c r="BY1033" i="5"/>
  <c r="BX1033" i="5"/>
  <c r="BT1033" i="5"/>
  <c r="BS1033" i="5"/>
  <c r="BR1033" i="5"/>
  <c r="BQ1033" i="5"/>
  <c r="BM1033" i="5"/>
  <c r="BL1033" i="5"/>
  <c r="BH1033" i="5"/>
  <c r="BF1033" i="5"/>
  <c r="AX1033" i="5"/>
  <c r="AU1033" i="5"/>
  <c r="CH1033" i="5" s="1"/>
  <c r="AS1033" i="5"/>
  <c r="CU1033" i="5" s="1"/>
  <c r="AQ1033" i="5"/>
  <c r="CS1033" i="5" s="1"/>
  <c r="AO1033" i="5"/>
  <c r="AM1033" i="5"/>
  <c r="AK1033" i="5"/>
  <c r="AI1033" i="5"/>
  <c r="CQ1033" i="5" s="1"/>
  <c r="AG1033" i="5"/>
  <c r="CK1033" i="5" s="1"/>
  <c r="AD1033" i="5"/>
  <c r="CJ1033" i="5" s="1"/>
  <c r="AC1033" i="5"/>
  <c r="AB1033" i="5"/>
  <c r="AA1033" i="5"/>
  <c r="Z1033" i="5"/>
  <c r="BE1033" i="5" s="1"/>
  <c r="BJ1033" i="5" s="1"/>
  <c r="BN1033" i="5" s="1"/>
  <c r="AK796" i="7"/>
  <c r="AJ796" i="7"/>
  <c r="AH796" i="7"/>
  <c r="J796" i="7"/>
  <c r="B796" i="7" s="1"/>
  <c r="AL796" i="7" s="1"/>
  <c r="Y837" i="6"/>
  <c r="V837" i="6"/>
  <c r="U837" i="6"/>
  <c r="CR1032" i="5"/>
  <c r="CL1032" i="5"/>
  <c r="CI1032" i="5"/>
  <c r="CF1032" i="5"/>
  <c r="CE1032" i="5"/>
  <c r="CD1032" i="5"/>
  <c r="CC1032" i="5"/>
  <c r="CB1032" i="5"/>
  <c r="CA1032" i="5"/>
  <c r="BZ1032" i="5"/>
  <c r="BY1032" i="5"/>
  <c r="BX1032" i="5"/>
  <c r="BT1032" i="5"/>
  <c r="BS1032" i="5"/>
  <c r="BR1032" i="5"/>
  <c r="BQ1032" i="5"/>
  <c r="BM1032" i="5"/>
  <c r="BL1032" i="5"/>
  <c r="BH1032" i="5"/>
  <c r="BF1032" i="5"/>
  <c r="AX1032" i="5"/>
  <c r="AE1033" i="2"/>
  <c r="AA1033" i="2"/>
  <c r="Z1033" i="2"/>
  <c r="X1033" i="2"/>
  <c r="W1033" i="2"/>
  <c r="AI796" i="7" l="1"/>
  <c r="BK1034" i="5"/>
  <c r="BE1034" i="5"/>
  <c r="BJ1034" i="5" s="1"/>
  <c r="BN1034" i="5" s="1"/>
  <c r="AI797" i="7"/>
  <c r="CN1033" i="5"/>
  <c r="BV1034" i="5"/>
  <c r="CN1034" i="5"/>
  <c r="CG1034" i="5"/>
  <c r="CH1034" i="5"/>
  <c r="CM1034" i="5"/>
  <c r="CO1034" i="5"/>
  <c r="CJ1034" i="5"/>
  <c r="BV1033" i="5"/>
  <c r="CT1033" i="5"/>
  <c r="CM1033" i="5"/>
  <c r="CG1033" i="5"/>
  <c r="CO1033" i="5"/>
  <c r="CP1033" i="5"/>
  <c r="BK1033" i="5"/>
  <c r="BK1032" i="5"/>
  <c r="P1033" i="2"/>
  <c r="AU1032" i="5"/>
  <c r="AS1032" i="5"/>
  <c r="CU1032" i="5" s="1"/>
  <c r="AQ1032" i="5"/>
  <c r="AO1032" i="5"/>
  <c r="AM1032" i="5"/>
  <c r="AK1032" i="5"/>
  <c r="AI1032" i="5"/>
  <c r="AG1032" i="5"/>
  <c r="CK1032" i="5" s="1"/>
  <c r="AD1032" i="5"/>
  <c r="AC1032" i="5"/>
  <c r="AB1032" i="5"/>
  <c r="AA1032" i="5"/>
  <c r="Z1032" i="5"/>
  <c r="AK795" i="7"/>
  <c r="AJ795" i="7"/>
  <c r="AH795" i="7"/>
  <c r="J795" i="7"/>
  <c r="B795" i="7" s="1"/>
  <c r="AL795" i="7" s="1"/>
  <c r="Y836" i="6"/>
  <c r="V836" i="6"/>
  <c r="U836" i="6"/>
  <c r="CR1031" i="5"/>
  <c r="CL1031" i="5"/>
  <c r="CI1031" i="5"/>
  <c r="CF1031" i="5"/>
  <c r="CE1031" i="5"/>
  <c r="CD1031" i="5"/>
  <c r="CC1031" i="5"/>
  <c r="CB1031" i="5"/>
  <c r="CA1031" i="5"/>
  <c r="BZ1031" i="5"/>
  <c r="BY1031" i="5"/>
  <c r="BX1031" i="5"/>
  <c r="BT1031" i="5"/>
  <c r="BS1031" i="5"/>
  <c r="BR1031" i="5"/>
  <c r="BQ1031" i="5"/>
  <c r="BM1031" i="5"/>
  <c r="BL1031" i="5"/>
  <c r="BH1031" i="5"/>
  <c r="BF1031" i="5"/>
  <c r="AX1031" i="5"/>
  <c r="AE1032" i="2"/>
  <c r="AA1032" i="2"/>
  <c r="Z1032" i="2"/>
  <c r="X1032" i="2"/>
  <c r="W1032" i="2"/>
  <c r="AE1031" i="2"/>
  <c r="AA1031" i="2"/>
  <c r="Z1031" i="2"/>
  <c r="X1031" i="2"/>
  <c r="W1031" i="2"/>
  <c r="P1032" i="2"/>
  <c r="BK1031" i="5" l="1"/>
  <c r="AI795" i="7"/>
  <c r="CM1032" i="5"/>
  <c r="CQ1032" i="5"/>
  <c r="CN1032" i="5"/>
  <c r="BE1032" i="5"/>
  <c r="BJ1032" i="5" s="1"/>
  <c r="BN1032" i="5" s="1"/>
  <c r="CP1032" i="5"/>
  <c r="CG1032" i="5"/>
  <c r="CS1032" i="5"/>
  <c r="CO1032" i="5"/>
  <c r="BV1032" i="5"/>
  <c r="CJ1032" i="5"/>
  <c r="CH1032" i="5"/>
  <c r="CT1032" i="5"/>
  <c r="AU1031" i="5"/>
  <c r="AS1031" i="5"/>
  <c r="CU1031" i="5" s="1"/>
  <c r="AQ1031" i="5"/>
  <c r="AO1031" i="5"/>
  <c r="AM1031" i="5"/>
  <c r="AK1031" i="5"/>
  <c r="AI1031" i="5"/>
  <c r="AG1031" i="5"/>
  <c r="CK1031" i="5" s="1"/>
  <c r="AD1031" i="5"/>
  <c r="AC1031" i="5"/>
  <c r="AB1031" i="5"/>
  <c r="AA1031" i="5"/>
  <c r="Z1031" i="5"/>
  <c r="AK794" i="7"/>
  <c r="AJ794" i="7"/>
  <c r="AH794" i="7"/>
  <c r="J794" i="7"/>
  <c r="B794" i="7" s="1"/>
  <c r="AL794" i="7" s="1"/>
  <c r="Y835" i="6"/>
  <c r="V835" i="6"/>
  <c r="U835" i="6"/>
  <c r="P1031" i="2"/>
  <c r="CR1030" i="5"/>
  <c r="CL1030" i="5"/>
  <c r="CI1030" i="5"/>
  <c r="CF1030" i="5"/>
  <c r="CE1030" i="5"/>
  <c r="CD1030" i="5"/>
  <c r="CC1030" i="5"/>
  <c r="CB1030" i="5"/>
  <c r="CA1030" i="5"/>
  <c r="BZ1030" i="5"/>
  <c r="BY1030" i="5"/>
  <c r="BX1030" i="5"/>
  <c r="BT1030" i="5"/>
  <c r="BS1030" i="5"/>
  <c r="BR1030" i="5"/>
  <c r="BQ1030" i="5"/>
  <c r="BM1030" i="5"/>
  <c r="BL1030" i="5"/>
  <c r="BH1030" i="5"/>
  <c r="BF1030" i="5"/>
  <c r="AX1030" i="5"/>
  <c r="AU1030" i="5"/>
  <c r="CH1030" i="5" s="1"/>
  <c r="AS1030" i="5"/>
  <c r="CU1030" i="5" s="1"/>
  <c r="AQ1030" i="5"/>
  <c r="CS1030" i="5" s="1"/>
  <c r="AO1030" i="5"/>
  <c r="AM1030" i="5"/>
  <c r="AK1030" i="5"/>
  <c r="AI1030" i="5"/>
  <c r="CQ1030" i="5" s="1"/>
  <c r="AG1030" i="5"/>
  <c r="CK1030" i="5" s="1"/>
  <c r="AD1030" i="5"/>
  <c r="CJ1030" i="5" s="1"/>
  <c r="AC1030" i="5"/>
  <c r="AB1030" i="5"/>
  <c r="AA1030" i="5"/>
  <c r="Z1030" i="5"/>
  <c r="CP1030" i="5" s="1"/>
  <c r="AK793" i="7"/>
  <c r="AJ793" i="7"/>
  <c r="AH793" i="7"/>
  <c r="J793" i="7"/>
  <c r="B793" i="7" s="1"/>
  <c r="AL793" i="7" s="1"/>
  <c r="Y834" i="6"/>
  <c r="V834" i="6"/>
  <c r="U834" i="6"/>
  <c r="CR1029" i="5"/>
  <c r="CL1029" i="5"/>
  <c r="CI1029" i="5"/>
  <c r="CF1029" i="5"/>
  <c r="CE1029" i="5"/>
  <c r="CD1029" i="5"/>
  <c r="CC1029" i="5"/>
  <c r="CB1029" i="5"/>
  <c r="CA1029" i="5"/>
  <c r="BZ1029" i="5"/>
  <c r="BY1029" i="5"/>
  <c r="BX1029" i="5"/>
  <c r="BT1029" i="5"/>
  <c r="BS1029" i="5"/>
  <c r="BR1029" i="5"/>
  <c r="BQ1029" i="5"/>
  <c r="BM1029" i="5"/>
  <c r="BL1029" i="5"/>
  <c r="BH1029" i="5"/>
  <c r="BF1029" i="5"/>
  <c r="AX1029" i="5"/>
  <c r="AU1029" i="5"/>
  <c r="CT1029" i="5" s="1"/>
  <c r="AS1029" i="5"/>
  <c r="CU1029" i="5" s="1"/>
  <c r="AQ1029" i="5"/>
  <c r="CS1029" i="5" s="1"/>
  <c r="AO1029" i="5"/>
  <c r="AM1029" i="5"/>
  <c r="AK1029" i="5"/>
  <c r="AI1029" i="5"/>
  <c r="CM1029" i="5" s="1"/>
  <c r="AG1029" i="5"/>
  <c r="CK1029" i="5" s="1"/>
  <c r="AD1029" i="5"/>
  <c r="BV1029" i="5" s="1"/>
  <c r="AC1029" i="5"/>
  <c r="AB1029" i="5"/>
  <c r="AA1029" i="5"/>
  <c r="Z1029" i="5"/>
  <c r="CN1029" i="5" s="1"/>
  <c r="AK792" i="7"/>
  <c r="AJ792" i="7"/>
  <c r="AH792" i="7"/>
  <c r="J792" i="7"/>
  <c r="B792" i="7" s="1"/>
  <c r="AL792" i="7" s="1"/>
  <c r="Y833" i="6"/>
  <c r="V833" i="6"/>
  <c r="U833" i="6"/>
  <c r="AE1030" i="2"/>
  <c r="AA1030" i="2"/>
  <c r="Z1030" i="2"/>
  <c r="X1030" i="2"/>
  <c r="W1030" i="2"/>
  <c r="P1030" i="2"/>
  <c r="CR1028" i="5"/>
  <c r="CL1028" i="5"/>
  <c r="CI1028" i="5"/>
  <c r="CF1028" i="5"/>
  <c r="CE1028" i="5"/>
  <c r="CD1028" i="5"/>
  <c r="CC1028" i="5"/>
  <c r="CB1028" i="5"/>
  <c r="CA1028" i="5"/>
  <c r="BZ1028" i="5"/>
  <c r="BY1028" i="5"/>
  <c r="BX1028" i="5"/>
  <c r="BT1028" i="5"/>
  <c r="BS1028" i="5"/>
  <c r="BR1028" i="5"/>
  <c r="BQ1028" i="5"/>
  <c r="BM1028" i="5"/>
  <c r="BL1028" i="5"/>
  <c r="BH1028" i="5"/>
  <c r="BF1028" i="5"/>
  <c r="AX1028" i="5"/>
  <c r="AE1029" i="2"/>
  <c r="AA1029" i="2"/>
  <c r="Z1029" i="2"/>
  <c r="X1029" i="2"/>
  <c r="W1029" i="2"/>
  <c r="P1029" i="2"/>
  <c r="AU1028" i="5"/>
  <c r="CT1028" i="5" s="1"/>
  <c r="AS1028" i="5"/>
  <c r="CU1028" i="5" s="1"/>
  <c r="AQ1028" i="5"/>
  <c r="CG1028" i="5" s="1"/>
  <c r="AO1028" i="5"/>
  <c r="AM1028" i="5"/>
  <c r="AK1028" i="5"/>
  <c r="AI1028" i="5"/>
  <c r="CQ1028" i="5" s="1"/>
  <c r="AG1028" i="5"/>
  <c r="CK1028" i="5" s="1"/>
  <c r="AD1028" i="5"/>
  <c r="CJ1028" i="5" s="1"/>
  <c r="AC1028" i="5"/>
  <c r="AB1028" i="5"/>
  <c r="AA1028" i="5"/>
  <c r="Z1028" i="5"/>
  <c r="BE1028" i="5" s="1"/>
  <c r="BJ1028" i="5" s="1"/>
  <c r="BN1028" i="5" s="1"/>
  <c r="AK791" i="7"/>
  <c r="AJ791" i="7"/>
  <c r="AH791" i="7"/>
  <c r="J791" i="7"/>
  <c r="B791" i="7" s="1"/>
  <c r="AL791" i="7" s="1"/>
  <c r="Y832" i="6"/>
  <c r="V832" i="6"/>
  <c r="U832" i="6"/>
  <c r="CR1027" i="5"/>
  <c r="CL1027" i="5"/>
  <c r="CI1027" i="5"/>
  <c r="CF1027" i="5"/>
  <c r="CE1027" i="5"/>
  <c r="CD1027" i="5"/>
  <c r="CC1027" i="5"/>
  <c r="CB1027" i="5"/>
  <c r="CA1027" i="5"/>
  <c r="BZ1027" i="5"/>
  <c r="BY1027" i="5"/>
  <c r="BX1027" i="5"/>
  <c r="BT1027" i="5"/>
  <c r="BS1027" i="5"/>
  <c r="BR1027" i="5"/>
  <c r="BQ1027" i="5"/>
  <c r="BM1027" i="5"/>
  <c r="BL1027" i="5"/>
  <c r="BH1027" i="5"/>
  <c r="BF1027" i="5"/>
  <c r="AX1027" i="5"/>
  <c r="AE1028" i="2"/>
  <c r="AA1028" i="2"/>
  <c r="Z1028" i="2"/>
  <c r="X1028" i="2"/>
  <c r="W1028" i="2"/>
  <c r="P1028" i="2"/>
  <c r="AU1027" i="5"/>
  <c r="CH1027" i="5" s="1"/>
  <c r="AS1027" i="5"/>
  <c r="CU1027" i="5" s="1"/>
  <c r="AQ1027" i="5"/>
  <c r="CG1027" i="5" s="1"/>
  <c r="AO1027" i="5"/>
  <c r="AM1027" i="5"/>
  <c r="AK1027" i="5"/>
  <c r="AI1027" i="5"/>
  <c r="CM1027" i="5" s="1"/>
  <c r="AG1027" i="5"/>
  <c r="CK1027" i="5" s="1"/>
  <c r="AD1027" i="5"/>
  <c r="CJ1027" i="5" s="1"/>
  <c r="AC1027" i="5"/>
  <c r="AB1027" i="5"/>
  <c r="AA1027" i="5"/>
  <c r="Z1027" i="5"/>
  <c r="CP1027" i="5" s="1"/>
  <c r="AK790" i="7"/>
  <c r="AJ790" i="7"/>
  <c r="AH790" i="7"/>
  <c r="J790" i="7"/>
  <c r="B790" i="7" s="1"/>
  <c r="AL790" i="7" s="1"/>
  <c r="Y831" i="6"/>
  <c r="V831" i="6"/>
  <c r="U831" i="6"/>
  <c r="AF1027" i="2"/>
  <c r="AF1026" i="2"/>
  <c r="AF1025" i="2"/>
  <c r="AE1027" i="2"/>
  <c r="AA1027" i="2"/>
  <c r="Z1027" i="2"/>
  <c r="X1027" i="2"/>
  <c r="W1027" i="2"/>
  <c r="P1027" i="2"/>
  <c r="CR1026" i="5"/>
  <c r="CL1026" i="5"/>
  <c r="CI1026" i="5"/>
  <c r="CF1026" i="5"/>
  <c r="CE1026" i="5"/>
  <c r="CD1026" i="5"/>
  <c r="CC1026" i="5"/>
  <c r="CB1026" i="5"/>
  <c r="CA1026" i="5"/>
  <c r="BZ1026" i="5"/>
  <c r="BY1026" i="5"/>
  <c r="BX1026" i="5"/>
  <c r="BT1026" i="5"/>
  <c r="BS1026" i="5"/>
  <c r="BR1026" i="5"/>
  <c r="BQ1026" i="5"/>
  <c r="BM1026" i="5"/>
  <c r="BL1026" i="5"/>
  <c r="BH1026" i="5"/>
  <c r="BF1026" i="5"/>
  <c r="AX1026" i="5"/>
  <c r="AU1026" i="5"/>
  <c r="CT1026" i="5" s="1"/>
  <c r="AS1026" i="5"/>
  <c r="CU1026" i="5" s="1"/>
  <c r="AQ1026" i="5"/>
  <c r="CS1026" i="5" s="1"/>
  <c r="AO1026" i="5"/>
  <c r="AM1026" i="5"/>
  <c r="AK1026" i="5"/>
  <c r="AI1026" i="5"/>
  <c r="CM1026" i="5" s="1"/>
  <c r="AG1026" i="5"/>
  <c r="CK1026" i="5" s="1"/>
  <c r="AD1026" i="5"/>
  <c r="CO1026" i="5" s="1"/>
  <c r="AC1026" i="5"/>
  <c r="AB1026" i="5"/>
  <c r="AA1026" i="5"/>
  <c r="Z1026" i="5"/>
  <c r="CN1026" i="5" s="1"/>
  <c r="AK789" i="7"/>
  <c r="AJ789" i="7"/>
  <c r="AH789" i="7"/>
  <c r="J789" i="7"/>
  <c r="B789" i="7" s="1"/>
  <c r="AL789" i="7" s="1"/>
  <c r="Y830" i="6"/>
  <c r="V830" i="6"/>
  <c r="U830" i="6"/>
  <c r="AE1026" i="2"/>
  <c r="AA1026" i="2"/>
  <c r="Z1026" i="2"/>
  <c r="X1026" i="2"/>
  <c r="W1026" i="2"/>
  <c r="P1026" i="2"/>
  <c r="CR1025" i="5"/>
  <c r="CL1025" i="5"/>
  <c r="CI1025" i="5"/>
  <c r="CF1025" i="5"/>
  <c r="CE1025" i="5"/>
  <c r="CD1025" i="5"/>
  <c r="CC1025" i="5"/>
  <c r="CB1025" i="5"/>
  <c r="CA1025" i="5"/>
  <c r="BZ1025" i="5"/>
  <c r="BY1025" i="5"/>
  <c r="BX1025" i="5"/>
  <c r="BT1025" i="5"/>
  <c r="BS1025" i="5"/>
  <c r="BR1025" i="5"/>
  <c r="BQ1025" i="5"/>
  <c r="BM1025" i="5"/>
  <c r="BL1025" i="5"/>
  <c r="BH1025" i="5"/>
  <c r="BF1025" i="5"/>
  <c r="AX1025" i="5"/>
  <c r="AU1025" i="5"/>
  <c r="CH1025" i="5" s="1"/>
  <c r="AS1025" i="5"/>
  <c r="CU1025" i="5" s="1"/>
  <c r="AQ1025" i="5"/>
  <c r="CG1025" i="5" s="1"/>
  <c r="AO1025" i="5"/>
  <c r="AM1025" i="5"/>
  <c r="AK1025" i="5"/>
  <c r="AI1025" i="5"/>
  <c r="CM1025" i="5" s="1"/>
  <c r="AG1025" i="5"/>
  <c r="CK1025" i="5" s="1"/>
  <c r="AD1025" i="5"/>
  <c r="AC1025" i="5"/>
  <c r="AB1025" i="5"/>
  <c r="AA1025" i="5"/>
  <c r="Z1025" i="5"/>
  <c r="CP1025" i="5" s="1"/>
  <c r="AK788" i="7"/>
  <c r="AJ788" i="7"/>
  <c r="AH788" i="7"/>
  <c r="J788" i="7"/>
  <c r="B788" i="7" s="1"/>
  <c r="AL788" i="7" s="1"/>
  <c r="AI794" i="7" l="1"/>
  <c r="CT1030" i="5"/>
  <c r="CH1029" i="5"/>
  <c r="CM1031" i="5"/>
  <c r="CQ1031" i="5"/>
  <c r="CN1031" i="5"/>
  <c r="BE1031" i="5"/>
  <c r="BJ1031" i="5" s="1"/>
  <c r="BN1031" i="5" s="1"/>
  <c r="CP1031" i="5"/>
  <c r="BE1030" i="5"/>
  <c r="BJ1030" i="5" s="1"/>
  <c r="BN1030" i="5" s="1"/>
  <c r="CG1031" i="5"/>
  <c r="CS1031" i="5"/>
  <c r="CO1031" i="5"/>
  <c r="BV1031" i="5"/>
  <c r="CJ1031" i="5"/>
  <c r="CH1031" i="5"/>
  <c r="CT1031" i="5"/>
  <c r="CO1029" i="5"/>
  <c r="CS1028" i="5"/>
  <c r="CG1029" i="5"/>
  <c r="BK1030" i="5"/>
  <c r="CM1030" i="5"/>
  <c r="CP1029" i="5"/>
  <c r="BK1025" i="5"/>
  <c r="CH1028" i="5"/>
  <c r="BE1029" i="5"/>
  <c r="BJ1029" i="5" s="1"/>
  <c r="BN1029" i="5" s="1"/>
  <c r="CQ1029" i="5"/>
  <c r="CN1030" i="5"/>
  <c r="BK1028" i="5"/>
  <c r="CJ1029" i="5"/>
  <c r="CG1030" i="5"/>
  <c r="CO1030" i="5"/>
  <c r="BV1030" i="5"/>
  <c r="CP1028" i="5"/>
  <c r="BV1028" i="5"/>
  <c r="AI793" i="7"/>
  <c r="AI789" i="7"/>
  <c r="AI788" i="7"/>
  <c r="AI791" i="7"/>
  <c r="AI792" i="7"/>
  <c r="BK1029" i="5"/>
  <c r="CT1027" i="5"/>
  <c r="CN1028" i="5"/>
  <c r="CM1028" i="5"/>
  <c r="CJ1026" i="5"/>
  <c r="CO1028" i="5"/>
  <c r="CQ1025" i="5"/>
  <c r="CQ1027" i="5"/>
  <c r="AI790" i="7"/>
  <c r="BE1027" i="5"/>
  <c r="BJ1027" i="5" s="1"/>
  <c r="BN1027" i="5" s="1"/>
  <c r="CS1025" i="5"/>
  <c r="CS1027" i="5"/>
  <c r="BV1027" i="5"/>
  <c r="BE1026" i="5"/>
  <c r="BJ1026" i="5" s="1"/>
  <c r="BN1026" i="5" s="1"/>
  <c r="CQ1026" i="5"/>
  <c r="CN1027" i="5"/>
  <c r="CO1027" i="5"/>
  <c r="CG1026" i="5"/>
  <c r="BK1027" i="5"/>
  <c r="CH1026" i="5"/>
  <c r="CP1026" i="5"/>
  <c r="BV1026" i="5"/>
  <c r="BK1026" i="5"/>
  <c r="CN1025" i="5"/>
  <c r="BV1025" i="5"/>
  <c r="CO1025" i="5"/>
  <c r="CT1025" i="5"/>
  <c r="BE1025" i="5"/>
  <c r="BJ1025" i="5" s="1"/>
  <c r="BN1025" i="5" s="1"/>
  <c r="CJ1025" i="5"/>
  <c r="Y829" i="6"/>
  <c r="V829" i="6"/>
  <c r="U829" i="6"/>
  <c r="CR1024" i="5"/>
  <c r="CL1024" i="5"/>
  <c r="CI1024" i="5"/>
  <c r="CF1024" i="5"/>
  <c r="CE1024" i="5"/>
  <c r="CD1024" i="5"/>
  <c r="CC1024" i="5"/>
  <c r="CB1024" i="5"/>
  <c r="CA1024" i="5"/>
  <c r="BZ1024" i="5"/>
  <c r="BY1024" i="5"/>
  <c r="BX1024" i="5"/>
  <c r="BT1024" i="5"/>
  <c r="BS1024" i="5"/>
  <c r="BR1024" i="5"/>
  <c r="BQ1024" i="5"/>
  <c r="BM1024" i="5"/>
  <c r="BL1024" i="5"/>
  <c r="BH1024" i="5"/>
  <c r="BF1024" i="5"/>
  <c r="AX1024" i="5"/>
  <c r="AU1024" i="5"/>
  <c r="CT1024" i="5" s="1"/>
  <c r="AS1024" i="5"/>
  <c r="CU1024" i="5" s="1"/>
  <c r="AQ1024" i="5"/>
  <c r="CS1024" i="5" s="1"/>
  <c r="AO1024" i="5"/>
  <c r="AM1024" i="5"/>
  <c r="AK1024" i="5"/>
  <c r="AI1024" i="5"/>
  <c r="CQ1024" i="5" s="1"/>
  <c r="AG1024" i="5"/>
  <c r="CK1024" i="5" s="1"/>
  <c r="AD1024" i="5"/>
  <c r="CO1024" i="5" s="1"/>
  <c r="AC1024" i="5"/>
  <c r="AB1024" i="5"/>
  <c r="AA1024" i="5"/>
  <c r="Z1024" i="5"/>
  <c r="CP1024" i="5" s="1"/>
  <c r="AK787" i="7"/>
  <c r="AJ787" i="7"/>
  <c r="AH787" i="7"/>
  <c r="J787" i="7"/>
  <c r="B787" i="7" s="1"/>
  <c r="AL787" i="7" s="1"/>
  <c r="Y828" i="6"/>
  <c r="V828" i="6"/>
  <c r="U828" i="6"/>
  <c r="AE1025" i="2"/>
  <c r="AA1025" i="2"/>
  <c r="Z1025" i="2"/>
  <c r="X1025" i="2"/>
  <c r="W1025" i="2"/>
  <c r="P1025" i="2"/>
  <c r="AF1024" i="2"/>
  <c r="AE1024" i="2"/>
  <c r="AA1024" i="2"/>
  <c r="Z1024" i="2"/>
  <c r="X1024" i="2"/>
  <c r="W1024" i="2"/>
  <c r="P1024" i="2"/>
  <c r="CR1023" i="5"/>
  <c r="CL1023" i="5"/>
  <c r="CI1023" i="5"/>
  <c r="CF1023" i="5"/>
  <c r="CE1023" i="5"/>
  <c r="CD1023" i="5"/>
  <c r="CC1023" i="5"/>
  <c r="CB1023" i="5"/>
  <c r="CA1023" i="5"/>
  <c r="BZ1023" i="5"/>
  <c r="BY1023" i="5"/>
  <c r="BX1023" i="5"/>
  <c r="BT1023" i="5"/>
  <c r="BS1023" i="5"/>
  <c r="BR1023" i="5"/>
  <c r="BQ1023" i="5"/>
  <c r="BM1023" i="5"/>
  <c r="BL1023" i="5"/>
  <c r="BH1023" i="5"/>
  <c r="BF1023" i="5"/>
  <c r="AX1023" i="5"/>
  <c r="AU1023" i="5"/>
  <c r="CT1023" i="5" s="1"/>
  <c r="AS1023" i="5"/>
  <c r="CU1023" i="5" s="1"/>
  <c r="AQ1023" i="5"/>
  <c r="CS1023" i="5" s="1"/>
  <c r="AO1023" i="5"/>
  <c r="AM1023" i="5"/>
  <c r="AK1023" i="5"/>
  <c r="AI1023" i="5"/>
  <c r="CQ1023" i="5" s="1"/>
  <c r="AG1023" i="5"/>
  <c r="CK1023" i="5" s="1"/>
  <c r="AD1023" i="5"/>
  <c r="BV1023" i="5" s="1"/>
  <c r="AC1023" i="5"/>
  <c r="AB1023" i="5"/>
  <c r="AA1023" i="5"/>
  <c r="Z1023" i="5"/>
  <c r="BE1023" i="5" s="1"/>
  <c r="BJ1023" i="5" s="1"/>
  <c r="BN1023" i="5" s="1"/>
  <c r="AK786" i="7"/>
  <c r="AJ786" i="7"/>
  <c r="AH786" i="7"/>
  <c r="J786" i="7"/>
  <c r="B786" i="7" s="1"/>
  <c r="AL786" i="7" s="1"/>
  <c r="Y827" i="6"/>
  <c r="V827" i="6"/>
  <c r="U827" i="6"/>
  <c r="AF1016" i="2"/>
  <c r="AF1017" i="2"/>
  <c r="AF1018" i="2"/>
  <c r="AF1019" i="2"/>
  <c r="AF1020" i="2"/>
  <c r="AF1021" i="2"/>
  <c r="AF1022" i="2"/>
  <c r="AF1023" i="2"/>
  <c r="AE1023" i="2"/>
  <c r="AA1023" i="2"/>
  <c r="Z1023" i="2"/>
  <c r="X1023" i="2"/>
  <c r="W1023" i="2"/>
  <c r="P1023" i="2"/>
  <c r="CR1022" i="5"/>
  <c r="CL1022" i="5"/>
  <c r="CI1022" i="5"/>
  <c r="CF1022" i="5"/>
  <c r="CE1022" i="5"/>
  <c r="CD1022" i="5"/>
  <c r="CC1022" i="5"/>
  <c r="CB1022" i="5"/>
  <c r="CA1022" i="5"/>
  <c r="BZ1022" i="5"/>
  <c r="BY1022" i="5"/>
  <c r="BX1022" i="5"/>
  <c r="BT1022" i="5"/>
  <c r="BS1022" i="5"/>
  <c r="BR1022" i="5"/>
  <c r="BQ1022" i="5"/>
  <c r="BM1022" i="5"/>
  <c r="BL1022" i="5"/>
  <c r="BH1022" i="5"/>
  <c r="BF1022" i="5"/>
  <c r="AX1022" i="5"/>
  <c r="AU1022" i="5"/>
  <c r="CH1022" i="5" s="1"/>
  <c r="AS1022" i="5"/>
  <c r="CU1022" i="5" s="1"/>
  <c r="AQ1022" i="5"/>
  <c r="CS1022" i="5" s="1"/>
  <c r="AO1022" i="5"/>
  <c r="AM1022" i="5"/>
  <c r="AK1022" i="5"/>
  <c r="AI1022" i="5"/>
  <c r="CQ1022" i="5" s="1"/>
  <c r="AG1022" i="5"/>
  <c r="CK1022" i="5" s="1"/>
  <c r="AD1022" i="5"/>
  <c r="AC1022" i="5"/>
  <c r="AB1022" i="5"/>
  <c r="AA1022" i="5"/>
  <c r="Z1022" i="5"/>
  <c r="BE1022" i="5" s="1"/>
  <c r="BJ1022" i="5" s="1"/>
  <c r="BN1022" i="5" s="1"/>
  <c r="AK785" i="7"/>
  <c r="AJ785" i="7"/>
  <c r="AH785" i="7"/>
  <c r="J785" i="7"/>
  <c r="B785" i="7" s="1"/>
  <c r="AL785" i="7" s="1"/>
  <c r="Y826" i="6"/>
  <c r="V826" i="6"/>
  <c r="U826" i="6"/>
  <c r="CR1021" i="5"/>
  <c r="CL1021" i="5"/>
  <c r="CI1021" i="5"/>
  <c r="CF1021" i="5"/>
  <c r="CE1021" i="5"/>
  <c r="CD1021" i="5"/>
  <c r="CC1021" i="5"/>
  <c r="CB1021" i="5"/>
  <c r="CA1021" i="5"/>
  <c r="BZ1021" i="5"/>
  <c r="BY1021" i="5"/>
  <c r="BX1021" i="5"/>
  <c r="BT1021" i="5"/>
  <c r="BS1021" i="5"/>
  <c r="BR1021" i="5"/>
  <c r="BQ1021" i="5"/>
  <c r="BM1021" i="5"/>
  <c r="BL1021" i="5"/>
  <c r="BH1021" i="5"/>
  <c r="BF1021" i="5"/>
  <c r="AX1021" i="5"/>
  <c r="AU1021" i="5"/>
  <c r="CH1021" i="5" s="1"/>
  <c r="AS1021" i="5"/>
  <c r="CU1021" i="5" s="1"/>
  <c r="AQ1021" i="5"/>
  <c r="CG1021" i="5" s="1"/>
  <c r="AO1021" i="5"/>
  <c r="AM1021" i="5"/>
  <c r="AK1021" i="5"/>
  <c r="AI1021" i="5"/>
  <c r="CM1021" i="5" s="1"/>
  <c r="AG1021" i="5"/>
  <c r="CK1021" i="5" s="1"/>
  <c r="AD1021" i="5"/>
  <c r="AC1021" i="5"/>
  <c r="AB1021" i="5"/>
  <c r="AA1021" i="5"/>
  <c r="Z1021" i="5"/>
  <c r="CP1021" i="5" s="1"/>
  <c r="AK784" i="7"/>
  <c r="AJ784" i="7"/>
  <c r="AH784" i="7"/>
  <c r="J784" i="7"/>
  <c r="B784" i="7" s="1"/>
  <c r="AL784" i="7" s="1"/>
  <c r="Y825" i="6"/>
  <c r="V825" i="6"/>
  <c r="U825" i="6"/>
  <c r="AE1022" i="2"/>
  <c r="AA1022" i="2"/>
  <c r="Z1022" i="2"/>
  <c r="X1022" i="2"/>
  <c r="W1022" i="2"/>
  <c r="P1022" i="2"/>
  <c r="AE1021" i="2"/>
  <c r="AA1021" i="2"/>
  <c r="Z1021" i="2"/>
  <c r="X1021" i="2"/>
  <c r="W1021" i="2"/>
  <c r="P1021" i="2"/>
  <c r="CR1020" i="5"/>
  <c r="CL1020" i="5"/>
  <c r="CI1020" i="5"/>
  <c r="CF1020" i="5"/>
  <c r="CE1020" i="5"/>
  <c r="CD1020" i="5"/>
  <c r="CC1020" i="5"/>
  <c r="CB1020" i="5"/>
  <c r="CA1020" i="5"/>
  <c r="BZ1020" i="5"/>
  <c r="BY1020" i="5"/>
  <c r="BX1020" i="5"/>
  <c r="BT1020" i="5"/>
  <c r="BS1020" i="5"/>
  <c r="BR1020" i="5"/>
  <c r="BQ1020" i="5"/>
  <c r="BM1020" i="5"/>
  <c r="BL1020" i="5"/>
  <c r="BH1020" i="5"/>
  <c r="BF1020" i="5"/>
  <c r="AX1020" i="5"/>
  <c r="AU1020" i="5"/>
  <c r="CT1020" i="5" s="1"/>
  <c r="AS1020" i="5"/>
  <c r="CU1020" i="5" s="1"/>
  <c r="AQ1020" i="5"/>
  <c r="CS1020" i="5" s="1"/>
  <c r="AO1020" i="5"/>
  <c r="AM1020" i="5"/>
  <c r="AK1020" i="5"/>
  <c r="AI1020" i="5"/>
  <c r="CM1020" i="5" s="1"/>
  <c r="AG1020" i="5"/>
  <c r="CK1020" i="5" s="1"/>
  <c r="AD1020" i="5"/>
  <c r="CO1020" i="5" s="1"/>
  <c r="AC1020" i="5"/>
  <c r="AB1020" i="5"/>
  <c r="AA1020" i="5"/>
  <c r="Z1020" i="5"/>
  <c r="CN1020" i="5" s="1"/>
  <c r="AK783" i="7"/>
  <c r="AJ783" i="7"/>
  <c r="AH783" i="7"/>
  <c r="J783" i="7"/>
  <c r="B783" i="7" s="1"/>
  <c r="AL783" i="7" s="1"/>
  <c r="Y824" i="6"/>
  <c r="V824" i="6"/>
  <c r="U824" i="6"/>
  <c r="CR1019" i="5"/>
  <c r="CL1019" i="5"/>
  <c r="CI1019" i="5"/>
  <c r="CF1019" i="5"/>
  <c r="CE1019" i="5"/>
  <c r="CD1019" i="5"/>
  <c r="CC1019" i="5"/>
  <c r="CB1019" i="5"/>
  <c r="CA1019" i="5"/>
  <c r="BZ1019" i="5"/>
  <c r="BY1019" i="5"/>
  <c r="BX1019" i="5"/>
  <c r="BT1019" i="5"/>
  <c r="BS1019" i="5"/>
  <c r="BR1019" i="5"/>
  <c r="BQ1019" i="5"/>
  <c r="BM1019" i="5"/>
  <c r="BL1019" i="5"/>
  <c r="BH1019" i="5"/>
  <c r="BF1019" i="5"/>
  <c r="AX1019" i="5"/>
  <c r="AU1019" i="5"/>
  <c r="CH1019" i="5" s="1"/>
  <c r="AS1019" i="5"/>
  <c r="CU1019" i="5" s="1"/>
  <c r="AQ1019" i="5"/>
  <c r="CG1019" i="5" s="1"/>
  <c r="AO1019" i="5"/>
  <c r="AM1019" i="5"/>
  <c r="AK1019" i="5"/>
  <c r="AI1019" i="5"/>
  <c r="CQ1019" i="5" s="1"/>
  <c r="AG1019" i="5"/>
  <c r="CK1019" i="5" s="1"/>
  <c r="AD1019" i="5"/>
  <c r="BV1019" i="5" s="1"/>
  <c r="AC1019" i="5"/>
  <c r="AB1019" i="5"/>
  <c r="AA1019" i="5"/>
  <c r="Z1019" i="5"/>
  <c r="CP1019" i="5" s="1"/>
  <c r="AK782" i="7"/>
  <c r="AJ782" i="7"/>
  <c r="AH782" i="7"/>
  <c r="J782" i="7"/>
  <c r="B782" i="7" s="1"/>
  <c r="AL782" i="7" s="1"/>
  <c r="Y823" i="6"/>
  <c r="V823" i="6"/>
  <c r="U823" i="6"/>
  <c r="AE1020" i="2"/>
  <c r="AA1020" i="2"/>
  <c r="Z1020" i="2"/>
  <c r="X1020" i="2"/>
  <c r="W1020" i="2"/>
  <c r="P1020" i="2"/>
  <c r="CR1018" i="5"/>
  <c r="CL1018" i="5"/>
  <c r="CI1018" i="5"/>
  <c r="CF1018" i="5"/>
  <c r="CE1018" i="5"/>
  <c r="CD1018" i="5"/>
  <c r="CC1018" i="5"/>
  <c r="CB1018" i="5"/>
  <c r="CA1018" i="5"/>
  <c r="BZ1018" i="5"/>
  <c r="BY1018" i="5"/>
  <c r="BX1018" i="5"/>
  <c r="BT1018" i="5"/>
  <c r="BS1018" i="5"/>
  <c r="BR1018" i="5"/>
  <c r="BQ1018" i="5"/>
  <c r="BM1018" i="5"/>
  <c r="BL1018" i="5"/>
  <c r="BH1018" i="5"/>
  <c r="BF1018" i="5"/>
  <c r="AX1018" i="5"/>
  <c r="AU1018" i="5"/>
  <c r="CT1018" i="5" s="1"/>
  <c r="AS1018" i="5"/>
  <c r="CU1018" i="5" s="1"/>
  <c r="AQ1018" i="5"/>
  <c r="CS1018" i="5" s="1"/>
  <c r="AO1018" i="5"/>
  <c r="AM1018" i="5"/>
  <c r="AK1018" i="5"/>
  <c r="AI1018" i="5"/>
  <c r="CQ1018" i="5" s="1"/>
  <c r="AG1018" i="5"/>
  <c r="CK1018" i="5" s="1"/>
  <c r="AD1018" i="5"/>
  <c r="CJ1018" i="5" s="1"/>
  <c r="AC1018" i="5"/>
  <c r="AB1018" i="5"/>
  <c r="AA1018" i="5"/>
  <c r="Z1018" i="5"/>
  <c r="BE1018" i="5" s="1"/>
  <c r="BJ1018" i="5" s="1"/>
  <c r="BN1018" i="5" s="1"/>
  <c r="AK781" i="7"/>
  <c r="AJ781" i="7"/>
  <c r="AH781" i="7"/>
  <c r="J781" i="7"/>
  <c r="B781" i="7" s="1"/>
  <c r="AL781" i="7" s="1"/>
  <c r="Y822" i="6"/>
  <c r="V822" i="6"/>
  <c r="U822" i="6"/>
  <c r="AE1019" i="2"/>
  <c r="AA1019" i="2"/>
  <c r="Z1019" i="2"/>
  <c r="X1019" i="2"/>
  <c r="W1019" i="2"/>
  <c r="P1019" i="2"/>
  <c r="AE1018" i="2"/>
  <c r="AA1018" i="2"/>
  <c r="Z1018" i="2"/>
  <c r="X1018" i="2"/>
  <c r="W1018" i="2"/>
  <c r="P1018" i="2"/>
  <c r="CR1017" i="5"/>
  <c r="CL1017" i="5"/>
  <c r="CI1017" i="5"/>
  <c r="CF1017" i="5"/>
  <c r="CE1017" i="5"/>
  <c r="CD1017" i="5"/>
  <c r="CC1017" i="5"/>
  <c r="CB1017" i="5"/>
  <c r="CA1017" i="5"/>
  <c r="BZ1017" i="5"/>
  <c r="BY1017" i="5"/>
  <c r="BX1017" i="5"/>
  <c r="BT1017" i="5"/>
  <c r="BS1017" i="5"/>
  <c r="BR1017" i="5"/>
  <c r="BQ1017" i="5"/>
  <c r="BM1017" i="5"/>
  <c r="BL1017" i="5"/>
  <c r="BH1017" i="5"/>
  <c r="BF1017" i="5"/>
  <c r="AX1017" i="5"/>
  <c r="AU1017" i="5"/>
  <c r="CH1017" i="5" s="1"/>
  <c r="AS1017" i="5"/>
  <c r="CU1017" i="5" s="1"/>
  <c r="AQ1017" i="5"/>
  <c r="CS1017" i="5" s="1"/>
  <c r="AO1017" i="5"/>
  <c r="AM1017" i="5"/>
  <c r="AK1017" i="5"/>
  <c r="AI1017" i="5"/>
  <c r="CQ1017" i="5" s="1"/>
  <c r="AG1017" i="5"/>
  <c r="CK1017" i="5" s="1"/>
  <c r="AD1017" i="5"/>
  <c r="AC1017" i="5"/>
  <c r="AB1017" i="5"/>
  <c r="AA1017" i="5"/>
  <c r="Z1017" i="5"/>
  <c r="CP1017" i="5" s="1"/>
  <c r="AK780" i="7"/>
  <c r="AJ780" i="7"/>
  <c r="AH780" i="7"/>
  <c r="J780" i="7"/>
  <c r="B780" i="7" s="1"/>
  <c r="AL780" i="7" s="1"/>
  <c r="Y821" i="6"/>
  <c r="V821" i="6"/>
  <c r="U821" i="6"/>
  <c r="CR1016" i="5"/>
  <c r="CL1016" i="5"/>
  <c r="CI1016" i="5"/>
  <c r="CF1016" i="5"/>
  <c r="CE1016" i="5"/>
  <c r="CD1016" i="5"/>
  <c r="CC1016" i="5"/>
  <c r="CB1016" i="5"/>
  <c r="CA1016" i="5"/>
  <c r="BZ1016" i="5"/>
  <c r="BY1016" i="5"/>
  <c r="BX1016" i="5"/>
  <c r="BT1016" i="5"/>
  <c r="BS1016" i="5"/>
  <c r="BR1016" i="5"/>
  <c r="BQ1016" i="5"/>
  <c r="BM1016" i="5"/>
  <c r="BL1016" i="5"/>
  <c r="BH1016" i="5"/>
  <c r="BF1016" i="5"/>
  <c r="AX1016" i="5"/>
  <c r="AE1017" i="2"/>
  <c r="AA1017" i="2"/>
  <c r="Z1017" i="2"/>
  <c r="X1017" i="2"/>
  <c r="W1017" i="2"/>
  <c r="AE1016" i="2"/>
  <c r="AA1016" i="2"/>
  <c r="Z1016" i="2"/>
  <c r="X1016" i="2"/>
  <c r="W1016" i="2"/>
  <c r="P1017" i="2"/>
  <c r="AU1016" i="5"/>
  <c r="CT1016" i="5" s="1"/>
  <c r="AS1016" i="5"/>
  <c r="CU1016" i="5" s="1"/>
  <c r="AQ1016" i="5"/>
  <c r="CS1016" i="5" s="1"/>
  <c r="AO1016" i="5"/>
  <c r="AM1016" i="5"/>
  <c r="AK1016" i="5"/>
  <c r="AI1016" i="5"/>
  <c r="CM1016" i="5" s="1"/>
  <c r="AG1016" i="5"/>
  <c r="CK1016" i="5" s="1"/>
  <c r="AD1016" i="5"/>
  <c r="CO1016" i="5" s="1"/>
  <c r="AC1016" i="5"/>
  <c r="AB1016" i="5"/>
  <c r="AA1016" i="5"/>
  <c r="Z1016" i="5"/>
  <c r="CN1016" i="5" s="1"/>
  <c r="AK779" i="7"/>
  <c r="AJ779" i="7"/>
  <c r="AH779" i="7"/>
  <c r="J779" i="7"/>
  <c r="B779" i="7" s="1"/>
  <c r="AL779" i="7" s="1"/>
  <c r="Y820" i="6"/>
  <c r="V820" i="6"/>
  <c r="U820" i="6"/>
  <c r="CR1015" i="5"/>
  <c r="CL1015" i="5"/>
  <c r="CI1015" i="5"/>
  <c r="CF1015" i="5"/>
  <c r="CE1015" i="5"/>
  <c r="CD1015" i="5"/>
  <c r="CC1015" i="5"/>
  <c r="CB1015" i="5"/>
  <c r="CA1015" i="5"/>
  <c r="BZ1015" i="5"/>
  <c r="BY1015" i="5"/>
  <c r="BX1015" i="5"/>
  <c r="BT1015" i="5"/>
  <c r="BS1015" i="5"/>
  <c r="BR1015" i="5"/>
  <c r="BQ1015" i="5"/>
  <c r="BM1015" i="5"/>
  <c r="BL1015" i="5"/>
  <c r="BH1015" i="5"/>
  <c r="BF1015" i="5"/>
  <c r="AX1015" i="5"/>
  <c r="AU1015" i="5"/>
  <c r="CT1015" i="5" s="1"/>
  <c r="AS1015" i="5"/>
  <c r="CU1015" i="5" s="1"/>
  <c r="AQ1015" i="5"/>
  <c r="CS1015" i="5" s="1"/>
  <c r="AO1015" i="5"/>
  <c r="AM1015" i="5"/>
  <c r="AK1015" i="5"/>
  <c r="AI1015" i="5"/>
  <c r="CM1015" i="5" s="1"/>
  <c r="AG1015" i="5"/>
  <c r="CK1015" i="5" s="1"/>
  <c r="AD1015" i="5"/>
  <c r="CO1015" i="5" s="1"/>
  <c r="AC1015" i="5"/>
  <c r="AB1015" i="5"/>
  <c r="AA1015" i="5"/>
  <c r="Z1015" i="5"/>
  <c r="BE1015" i="5" s="1"/>
  <c r="BJ1015" i="5" s="1"/>
  <c r="BN1015" i="5" s="1"/>
  <c r="Y819" i="6"/>
  <c r="V819" i="6"/>
  <c r="U819" i="6"/>
  <c r="AK778" i="7"/>
  <c r="AJ778" i="7"/>
  <c r="AH778" i="7"/>
  <c r="J778" i="7"/>
  <c r="B778" i="7" s="1"/>
  <c r="AL778" i="7" s="1"/>
  <c r="P1016" i="2"/>
  <c r="AF1015" i="2"/>
  <c r="AE1015" i="2"/>
  <c r="AA1015" i="2"/>
  <c r="Z1015" i="2"/>
  <c r="X1015" i="2"/>
  <c r="W1015" i="2"/>
  <c r="P1015" i="2"/>
  <c r="CG1024" i="5" l="1"/>
  <c r="AI781" i="7"/>
  <c r="BK1016" i="5"/>
  <c r="AI786" i="7"/>
  <c r="AI785" i="7"/>
  <c r="CM1023" i="5"/>
  <c r="CM1024" i="5"/>
  <c r="CN1024" i="5"/>
  <c r="BE1024" i="5"/>
  <c r="BJ1024" i="5" s="1"/>
  <c r="BN1024" i="5" s="1"/>
  <c r="CH1024" i="5"/>
  <c r="CJ1024" i="5"/>
  <c r="BK1024" i="5"/>
  <c r="BV1024" i="5"/>
  <c r="AI787" i="7"/>
  <c r="BK1019" i="5"/>
  <c r="CN1022" i="5"/>
  <c r="CN1023" i="5"/>
  <c r="BK1023" i="5"/>
  <c r="CG1023" i="5"/>
  <c r="CO1023" i="5"/>
  <c r="CH1023" i="5"/>
  <c r="CP1023" i="5"/>
  <c r="CJ1023" i="5"/>
  <c r="CQ1021" i="5"/>
  <c r="AI784" i="7"/>
  <c r="BV1022" i="5"/>
  <c r="CT1022" i="5"/>
  <c r="CP1020" i="5"/>
  <c r="CM1022" i="5"/>
  <c r="CS1021" i="5"/>
  <c r="BK1022" i="5"/>
  <c r="CG1022" i="5"/>
  <c r="CO1022" i="5"/>
  <c r="BE1019" i="5"/>
  <c r="BJ1019" i="5" s="1"/>
  <c r="BN1019" i="5" s="1"/>
  <c r="BE1021" i="5"/>
  <c r="BJ1021" i="5" s="1"/>
  <c r="BN1021" i="5" s="1"/>
  <c r="CP1022" i="5"/>
  <c r="CJ1022" i="5"/>
  <c r="BK1021" i="5"/>
  <c r="AI783" i="7"/>
  <c r="CM1019" i="5"/>
  <c r="BE1020" i="5"/>
  <c r="BJ1020" i="5" s="1"/>
  <c r="BN1020" i="5" s="1"/>
  <c r="CJ1021" i="5"/>
  <c r="CS1019" i="5"/>
  <c r="CH1020" i="5"/>
  <c r="BV1021" i="5"/>
  <c r="CT1021" i="5"/>
  <c r="BE1017" i="5"/>
  <c r="BJ1017" i="5" s="1"/>
  <c r="BN1017" i="5" s="1"/>
  <c r="BK1020" i="5"/>
  <c r="CJ1020" i="5"/>
  <c r="CN1021" i="5"/>
  <c r="CO1021" i="5"/>
  <c r="CG1020" i="5"/>
  <c r="CQ1020" i="5"/>
  <c r="BV1020" i="5"/>
  <c r="AI782" i="7"/>
  <c r="CT1019" i="5"/>
  <c r="CN1019" i="5"/>
  <c r="CO1019" i="5"/>
  <c r="CM1018" i="5"/>
  <c r="CJ1019" i="5"/>
  <c r="CN1018" i="5"/>
  <c r="CG1018" i="5"/>
  <c r="CO1018" i="5"/>
  <c r="BK1018" i="5"/>
  <c r="CH1018" i="5"/>
  <c r="CP1018" i="5"/>
  <c r="BV1018" i="5"/>
  <c r="CT1017" i="5"/>
  <c r="CG1016" i="5"/>
  <c r="BV1017" i="5"/>
  <c r="CM1017" i="5"/>
  <c r="CN1017" i="5"/>
  <c r="CG1017" i="5"/>
  <c r="CO1017" i="5"/>
  <c r="CJ1017" i="5"/>
  <c r="AI779" i="7"/>
  <c r="BK1017" i="5"/>
  <c r="AI780" i="7"/>
  <c r="BE1016" i="5"/>
  <c r="BJ1016" i="5" s="1"/>
  <c r="BN1016" i="5" s="1"/>
  <c r="CH1016" i="5"/>
  <c r="CP1016" i="5"/>
  <c r="CG1015" i="5"/>
  <c r="CQ1016" i="5"/>
  <c r="CJ1016" i="5"/>
  <c r="BV1016" i="5"/>
  <c r="CH1015" i="5"/>
  <c r="CP1015" i="5"/>
  <c r="CN1015" i="5"/>
  <c r="CQ1015" i="5"/>
  <c r="BK1015" i="5"/>
  <c r="CJ1015" i="5"/>
  <c r="BV1015" i="5"/>
  <c r="AI778" i="7"/>
  <c r="CR1014" i="5"/>
  <c r="CL1014" i="5"/>
  <c r="CI1014" i="5"/>
  <c r="CF1014" i="5"/>
  <c r="CE1014" i="5"/>
  <c r="CD1014" i="5"/>
  <c r="CC1014" i="5"/>
  <c r="CB1014" i="5"/>
  <c r="CA1014" i="5"/>
  <c r="BZ1014" i="5"/>
  <c r="BY1014" i="5"/>
  <c r="BX1014" i="5"/>
  <c r="BT1014" i="5"/>
  <c r="BS1014" i="5"/>
  <c r="BR1014" i="5"/>
  <c r="BQ1014" i="5"/>
  <c r="BM1014" i="5"/>
  <c r="BL1014" i="5"/>
  <c r="BH1014" i="5"/>
  <c r="BF1014" i="5"/>
  <c r="AX1014" i="5"/>
  <c r="AU1014" i="5"/>
  <c r="CT1014" i="5" s="1"/>
  <c r="AS1014" i="5"/>
  <c r="CU1014" i="5" s="1"/>
  <c r="AQ1014" i="5"/>
  <c r="CS1014" i="5" s="1"/>
  <c r="AO1014" i="5"/>
  <c r="AM1014" i="5"/>
  <c r="AK1014" i="5"/>
  <c r="AI1014" i="5"/>
  <c r="CM1014" i="5" s="1"/>
  <c r="AG1014" i="5"/>
  <c r="CK1014" i="5" s="1"/>
  <c r="AD1014" i="5"/>
  <c r="CO1014" i="5" s="1"/>
  <c r="AC1014" i="5"/>
  <c r="AB1014" i="5"/>
  <c r="AA1014" i="5"/>
  <c r="Z1014" i="5"/>
  <c r="CN1014" i="5" s="1"/>
  <c r="AK777" i="7"/>
  <c r="AJ777" i="7"/>
  <c r="AH777" i="7"/>
  <c r="J777" i="7"/>
  <c r="B777" i="7" s="1"/>
  <c r="AL777" i="7" s="1"/>
  <c r="Y818" i="6"/>
  <c r="V818" i="6"/>
  <c r="U818" i="6"/>
  <c r="AF1014" i="2"/>
  <c r="AE1014" i="2"/>
  <c r="AA1014" i="2"/>
  <c r="Z1014" i="2"/>
  <c r="X1014" i="2"/>
  <c r="W1014" i="2"/>
  <c r="P1014" i="2"/>
  <c r="CR1013" i="5"/>
  <c r="CL1013" i="5"/>
  <c r="CI1013" i="5"/>
  <c r="CF1013" i="5"/>
  <c r="CE1013" i="5"/>
  <c r="CD1013" i="5"/>
  <c r="CC1013" i="5"/>
  <c r="CB1013" i="5"/>
  <c r="CA1013" i="5"/>
  <c r="BZ1013" i="5"/>
  <c r="BY1013" i="5"/>
  <c r="BX1013" i="5"/>
  <c r="BT1013" i="5"/>
  <c r="BS1013" i="5"/>
  <c r="BR1013" i="5"/>
  <c r="BQ1013" i="5"/>
  <c r="BM1013" i="5"/>
  <c r="BL1013" i="5"/>
  <c r="BH1013" i="5"/>
  <c r="BF1013" i="5"/>
  <c r="AX1013" i="5"/>
  <c r="AU1013" i="5"/>
  <c r="CT1013" i="5" s="1"/>
  <c r="AS1013" i="5"/>
  <c r="CU1013" i="5" s="1"/>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Y815" i="6"/>
  <c r="V815" i="6"/>
  <c r="U815" i="6"/>
  <c r="CR1010" i="5"/>
  <c r="CL1010" i="5"/>
  <c r="CI1010" i="5"/>
  <c r="CF1010" i="5"/>
  <c r="CE1010" i="5"/>
  <c r="CD1010" i="5"/>
  <c r="CC1010" i="5"/>
  <c r="CB1010" i="5"/>
  <c r="CA1010" i="5"/>
  <c r="BZ1010" i="5"/>
  <c r="BY1010" i="5"/>
  <c r="BX1010" i="5"/>
  <c r="BT1010" i="5"/>
  <c r="BS1010" i="5"/>
  <c r="BR1010" i="5"/>
  <c r="BQ1010" i="5"/>
  <c r="BM1010" i="5"/>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AI775" i="7" l="1"/>
  <c r="AI774" i="7"/>
  <c r="CG1014" i="5"/>
  <c r="BE1014" i="5"/>
  <c r="BJ1014" i="5" s="1"/>
  <c r="BN1014" i="5" s="1"/>
  <c r="AI773" i="7"/>
  <c r="CH1014" i="5"/>
  <c r="CP1014" i="5"/>
  <c r="BV1013" i="5"/>
  <c r="CQ1014" i="5"/>
  <c r="CJ1014" i="5"/>
  <c r="BV1014" i="5"/>
  <c r="BK1010" i="5"/>
  <c r="CO1010" i="5"/>
  <c r="AI776" i="7"/>
  <c r="BK1014" i="5"/>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93" i="5" l="1"/>
  <c r="AP1093" i="5"/>
  <c r="CS981" i="5"/>
  <c r="AT1093" i="5"/>
  <c r="CO981" i="5"/>
  <c r="AH1093" i="5"/>
  <c r="CT981" i="5"/>
  <c r="AV1093" i="5"/>
  <c r="CM981" i="5"/>
  <c r="AJ1093"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92" i="5" l="1"/>
  <c r="AP1092" i="5"/>
  <c r="AH1092" i="5"/>
  <c r="CG950" i="5"/>
  <c r="AT1092" i="5"/>
  <c r="CH950" i="5"/>
  <c r="AV1092" i="5"/>
  <c r="CM950" i="5"/>
  <c r="AJ1092"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91" i="5" l="1"/>
  <c r="AT1091" i="5"/>
  <c r="AV1091" i="5"/>
  <c r="AP1091" i="5"/>
  <c r="AJ1091" i="5"/>
  <c r="AN1091"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90" i="5"/>
  <c r="BE919" i="5"/>
  <c r="BJ919" i="5" s="1"/>
  <c r="BN919" i="5" s="1"/>
  <c r="BE921" i="5"/>
  <c r="BJ921" i="5" s="1"/>
  <c r="BN921" i="5" s="1"/>
  <c r="BK920" i="5"/>
  <c r="CG920" i="5"/>
  <c r="AP1089"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84"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80"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90"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90" i="5" l="1"/>
  <c r="CQ889" i="5"/>
  <c r="AJ1090" i="5"/>
  <c r="AT1090" i="5"/>
  <c r="CK889" i="5"/>
  <c r="CS889" i="5"/>
  <c r="AU1084" i="5"/>
  <c r="CJ889" i="5"/>
  <c r="AH1090"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89" i="5" l="1"/>
  <c r="AN1088"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84"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89" i="5" l="1"/>
  <c r="AT1089" i="5"/>
  <c r="AV1089" i="5"/>
  <c r="CK858" i="5"/>
  <c r="BV858" i="5"/>
  <c r="AH1089"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84"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84"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85" i="5"/>
  <c r="AE839" i="2"/>
  <c r="AA839" i="2"/>
  <c r="Z839" i="2"/>
  <c r="X839" i="2"/>
  <c r="W839" i="2"/>
  <c r="P839" i="2"/>
  <c r="O847" i="7"/>
  <c r="G847"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88"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88" i="5" l="1"/>
  <c r="AJ1088" i="5"/>
  <c r="AT1088" i="5"/>
  <c r="AV1086" i="5"/>
  <c r="AV1088" i="5"/>
  <c r="CK828" i="5"/>
  <c r="AJ1086"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87"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87" i="5" l="1"/>
  <c r="AT1087" i="5"/>
  <c r="AJ1087" i="5"/>
  <c r="AP1087" i="5"/>
  <c r="AH1087" i="5"/>
  <c r="AV1087" i="5"/>
  <c r="CK797" i="5"/>
  <c r="AJ1085" i="5"/>
  <c r="AV1085"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84" i="5"/>
  <c r="AJ1084"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18" i="6" s="1"/>
  <c r="F820" i="6" s="1"/>
  <c r="F822" i="6" s="1"/>
  <c r="F824" i="6" s="1"/>
  <c r="F826" i="6" s="1"/>
  <c r="F828" i="6" s="1"/>
  <c r="F830" i="6" s="1"/>
  <c r="F832" i="6" s="1"/>
  <c r="F834" i="6" s="1"/>
  <c r="F836" i="6" s="1"/>
  <c r="F838" i="6" s="1"/>
  <c r="F840" i="6" s="1"/>
  <c r="F842" i="6" s="1"/>
  <c r="F844" i="6" s="1"/>
  <c r="F846" i="6" s="1"/>
  <c r="F848" i="6" s="1"/>
  <c r="F850" i="6" s="1"/>
  <c r="F852" i="6" s="1"/>
  <c r="F854" i="6" s="1"/>
  <c r="F856" i="6" s="1"/>
  <c r="F858" i="6" s="1"/>
  <c r="F860" i="6" s="1"/>
  <c r="F862" i="6" s="1"/>
  <c r="F864" i="6" s="1"/>
  <c r="F866" i="6" s="1"/>
  <c r="F868" i="6" s="1"/>
  <c r="F870" i="6" s="1"/>
  <c r="F872" i="6" s="1"/>
  <c r="F874" i="6" s="1"/>
  <c r="F876" i="6" s="1"/>
  <c r="F878" i="6" s="1"/>
  <c r="F880" i="6" s="1"/>
  <c r="F805" i="6"/>
  <c r="F807" i="6" s="1"/>
  <c r="F809" i="6" s="1"/>
  <c r="F811" i="6" s="1"/>
  <c r="F813" i="6" s="1"/>
  <c r="F815" i="6" s="1"/>
  <c r="F817" i="6" s="1"/>
  <c r="F819" i="6" s="1"/>
  <c r="F821" i="6" s="1"/>
  <c r="F823" i="6" s="1"/>
  <c r="F825" i="6" s="1"/>
  <c r="F827" i="6" s="1"/>
  <c r="F829" i="6" s="1"/>
  <c r="F831" i="6" s="1"/>
  <c r="F833" i="6" s="1"/>
  <c r="F835" i="6" s="1"/>
  <c r="F837" i="6" s="1"/>
  <c r="F839" i="6" s="1"/>
  <c r="F841" i="6" s="1"/>
  <c r="F843" i="6" s="1"/>
  <c r="F845" i="6" s="1"/>
  <c r="F847" i="6" s="1"/>
  <c r="F849" i="6" s="1"/>
  <c r="F851" i="6" s="1"/>
  <c r="F853" i="6" s="1"/>
  <c r="F855" i="6" s="1"/>
  <c r="F857" i="6" s="1"/>
  <c r="F859" i="6" s="1"/>
  <c r="F861" i="6" s="1"/>
  <c r="F863" i="6" s="1"/>
  <c r="F865" i="6" s="1"/>
  <c r="F867" i="6" s="1"/>
  <c r="F869" i="6" s="1"/>
  <c r="F871" i="6" s="1"/>
  <c r="F873" i="6" s="1"/>
  <c r="F875" i="6" s="1"/>
  <c r="F877" i="6" s="1"/>
  <c r="F879" i="6" s="1"/>
  <c r="F881"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84"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AW1014" i="5" s="1"/>
  <c r="AW1015" i="5" s="1"/>
  <c r="AW1016" i="5" s="1"/>
  <c r="AW1017" i="5" s="1"/>
  <c r="AW1018" i="5" s="1"/>
  <c r="AW1019" i="5" s="1"/>
  <c r="AW1020" i="5" s="1"/>
  <c r="AW1021" i="5" s="1"/>
  <c r="AW1022" i="5" s="1"/>
  <c r="AW1023" i="5" s="1"/>
  <c r="AW1024" i="5" s="1"/>
  <c r="AW1025" i="5" s="1"/>
  <c r="AW1026" i="5" s="1"/>
  <c r="AW1027" i="5" s="1"/>
  <c r="AW1028" i="5" s="1"/>
  <c r="AW1029" i="5" s="1"/>
  <c r="AW1030" i="5" s="1"/>
  <c r="AW1031" i="5" s="1"/>
  <c r="AW1032" i="5" s="1"/>
  <c r="AW1033" i="5" s="1"/>
  <c r="AW1034" i="5" s="1"/>
  <c r="AW1035" i="5" s="1"/>
  <c r="AW1036" i="5" s="1"/>
  <c r="AW1037" i="5" s="1"/>
  <c r="AW1038" i="5" s="1"/>
  <c r="AW1039" i="5" s="1"/>
  <c r="AW1040" i="5" s="1"/>
  <c r="AW1041" i="5" s="1"/>
  <c r="AW1042" i="5" s="1"/>
  <c r="AW1043" i="5" s="1"/>
  <c r="AW1044" i="5" s="1"/>
  <c r="AW1045" i="5" s="1"/>
  <c r="AW1046" i="5" s="1"/>
  <c r="AW1047" i="5" s="1"/>
  <c r="AW1048" i="5" s="1"/>
  <c r="AW1049" i="5" s="1"/>
  <c r="AW1050" i="5" s="1"/>
  <c r="AW1051" i="5" s="1"/>
  <c r="AW1052" i="5" s="1"/>
  <c r="AW1053" i="5" s="1"/>
  <c r="AW1054" i="5" s="1"/>
  <c r="AW1055" i="5" s="1"/>
  <c r="AW1056" i="5" s="1"/>
  <c r="AW1057" i="5" s="1"/>
  <c r="AW1058" i="5" s="1"/>
  <c r="AW1059" i="5" s="1"/>
  <c r="AW1060" i="5" s="1"/>
  <c r="AW1061" i="5" s="1"/>
  <c r="AW1062" i="5" s="1"/>
  <c r="AW1063" i="5" s="1"/>
  <c r="AW1064" i="5" s="1"/>
  <c r="AW1065" i="5" s="1"/>
  <c r="AW1066" i="5" s="1"/>
  <c r="AW1067" i="5" s="1"/>
  <c r="AW1068" i="5" s="1"/>
  <c r="AW1069" i="5" s="1"/>
  <c r="AW1070" i="5" s="1"/>
  <c r="AW1071" i="5" s="1"/>
  <c r="AW1072" i="5" s="1"/>
  <c r="AW1073" i="5" s="1"/>
  <c r="AW1074" i="5" s="1"/>
  <c r="AW1075" i="5" s="1"/>
  <c r="AW1076"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86" i="5"/>
  <c r="AS581" i="5"/>
  <c r="CU581" i="5" s="1"/>
  <c r="AG581" i="5"/>
  <c r="CK581" i="5" s="1"/>
  <c r="X847"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847"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847"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Y1014" i="5" s="1"/>
  <c r="Y1015" i="5" s="1"/>
  <c r="Y1016" i="5" s="1"/>
  <c r="Y1017" i="5" s="1"/>
  <c r="Y1018" i="5" s="1"/>
  <c r="Y1019" i="5" s="1"/>
  <c r="Y1020" i="5" s="1"/>
  <c r="Y1021" i="5" s="1"/>
  <c r="Y1022" i="5" s="1"/>
  <c r="Y1023" i="5" s="1"/>
  <c r="Y1024" i="5" s="1"/>
  <c r="Y1025" i="5" s="1"/>
  <c r="Y1026" i="5" s="1"/>
  <c r="Y1027" i="5" s="1"/>
  <c r="Y1028" i="5" s="1"/>
  <c r="Y1029" i="5" s="1"/>
  <c r="Y1030" i="5" s="1"/>
  <c r="Y1031" i="5" s="1"/>
  <c r="Y1032" i="5" s="1"/>
  <c r="Y1033" i="5" s="1"/>
  <c r="Y1034" i="5" s="1"/>
  <c r="Y1035" i="5" s="1"/>
  <c r="Y1036" i="5" s="1"/>
  <c r="Y1037" i="5" s="1"/>
  <c r="Y1038" i="5" s="1"/>
  <c r="Y1039" i="5" s="1"/>
  <c r="Y1040" i="5" s="1"/>
  <c r="Y1041" i="5" s="1"/>
  <c r="Y1042" i="5" s="1"/>
  <c r="Y1043" i="5" s="1"/>
  <c r="Y1044" i="5" s="1"/>
  <c r="Y1045" i="5" s="1"/>
  <c r="Y1046" i="5" s="1"/>
  <c r="Y1047" i="5" s="1"/>
  <c r="Y1048" i="5" s="1"/>
  <c r="Y1049" i="5" s="1"/>
  <c r="Y1050" i="5" s="1"/>
  <c r="Y1051" i="5" s="1"/>
  <c r="Y1052" i="5" s="1"/>
  <c r="Y1053" i="5" s="1"/>
  <c r="Y1054" i="5" s="1"/>
  <c r="Y1055" i="5" s="1"/>
  <c r="Y1056" i="5" s="1"/>
  <c r="Y1057" i="5" s="1"/>
  <c r="Y1058" i="5" s="1"/>
  <c r="Y1059" i="5" s="1"/>
  <c r="Y1060" i="5" s="1"/>
  <c r="Y1061" i="5" s="1"/>
  <c r="Y1062" i="5" s="1"/>
  <c r="Y1063" i="5" s="1"/>
  <c r="Y1064" i="5" s="1"/>
  <c r="Y1065" i="5" s="1"/>
  <c r="Y1066" i="5" s="1"/>
  <c r="Y1067" i="5" s="1"/>
  <c r="Y1068" i="5" s="1"/>
  <c r="Y1069" i="5" s="1"/>
  <c r="Y1070" i="5" s="1"/>
  <c r="Y1071" i="5" s="1"/>
  <c r="Y1072" i="5" s="1"/>
  <c r="Y1073" i="5" s="1"/>
  <c r="Y1074" i="5" s="1"/>
  <c r="Y1075" i="5" s="1"/>
  <c r="Y1076"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847"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83"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83"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1016" i="5" s="1"/>
  <c r="BW1020" i="5" s="1"/>
  <c r="BW1024" i="5" s="1"/>
  <c r="BW1028" i="5" s="1"/>
  <c r="BW1032" i="5" s="1"/>
  <c r="BW1036" i="5" s="1"/>
  <c r="BW1040" i="5" s="1"/>
  <c r="BW1044" i="5" s="1"/>
  <c r="BW1048" i="5" s="1"/>
  <c r="BW1052" i="5" s="1"/>
  <c r="BW1056" i="5" s="1"/>
  <c r="BW1060" i="5" s="1"/>
  <c r="BW1064" i="5" s="1"/>
  <c r="BW1068" i="5" s="1"/>
  <c r="BW1072" i="5" s="1"/>
  <c r="BW107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BW1015" i="5" s="1"/>
  <c r="BW1019" i="5" s="1"/>
  <c r="BW1023" i="5" s="1"/>
  <c r="BW1027" i="5" s="1"/>
  <c r="BW1031" i="5" s="1"/>
  <c r="BW1035" i="5" s="1"/>
  <c r="BW1039" i="5" s="1"/>
  <c r="BW1043" i="5" s="1"/>
  <c r="BW1047" i="5" s="1"/>
  <c r="BW1051" i="5" s="1"/>
  <c r="BW1055" i="5" s="1"/>
  <c r="BW1059" i="5" s="1"/>
  <c r="BW1063" i="5" s="1"/>
  <c r="BW1067" i="5" s="1"/>
  <c r="BW1071" i="5" s="1"/>
  <c r="BW107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BW1017" i="5" s="1"/>
  <c r="BW1021" i="5" s="1"/>
  <c r="BW1025" i="5" s="1"/>
  <c r="BW1029" i="5" s="1"/>
  <c r="BW1033" i="5" s="1"/>
  <c r="BW1037" i="5" s="1"/>
  <c r="BW1041" i="5" s="1"/>
  <c r="BW1045" i="5" s="1"/>
  <c r="BW1049" i="5" s="1"/>
  <c r="BW1053" i="5" s="1"/>
  <c r="BW1057" i="5" s="1"/>
  <c r="BW1061" i="5" s="1"/>
  <c r="BW1065" i="5" s="1"/>
  <c r="BW1069" i="5" s="1"/>
  <c r="BW107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BW1014" i="5" s="1"/>
  <c r="BW1018" i="5" s="1"/>
  <c r="BW1022" i="5" s="1"/>
  <c r="BW1026" i="5" s="1"/>
  <c r="BW1030" i="5" s="1"/>
  <c r="BW1034" i="5" s="1"/>
  <c r="BW1038" i="5" s="1"/>
  <c r="BW1042" i="5" s="1"/>
  <c r="BW1046" i="5" s="1"/>
  <c r="BW1050" i="5" s="1"/>
  <c r="BW1054" i="5" s="1"/>
  <c r="BW1058" i="5" s="1"/>
  <c r="BW1062" i="5" s="1"/>
  <c r="BW1066" i="5" s="1"/>
  <c r="BW1070" i="5" s="1"/>
  <c r="BW107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84" i="5"/>
  <c r="CL378" i="5" l="1"/>
  <c r="CI378" i="5"/>
  <c r="CE378" i="5"/>
  <c r="CD378" i="5"/>
  <c r="CC378" i="5"/>
  <c r="CB378" i="5"/>
  <c r="CA378" i="5"/>
  <c r="BZ378" i="5"/>
  <c r="BY378" i="5"/>
  <c r="BX378" i="5"/>
  <c r="BT378" i="5"/>
  <c r="BS378" i="5"/>
  <c r="BR378" i="5"/>
  <c r="BQ378" i="5"/>
  <c r="BL378" i="5"/>
  <c r="BM378" i="5"/>
  <c r="BH378" i="5"/>
  <c r="BF378" i="5"/>
  <c r="BB1084"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18" i="6" s="1"/>
  <c r="L820" i="6" s="1"/>
  <c r="L822" i="6" s="1"/>
  <c r="L824" i="6" s="1"/>
  <c r="L826" i="6" s="1"/>
  <c r="L828" i="6" s="1"/>
  <c r="L830" i="6" s="1"/>
  <c r="L832" i="6" s="1"/>
  <c r="L834" i="6" s="1"/>
  <c r="L836" i="6" s="1"/>
  <c r="L838" i="6" s="1"/>
  <c r="L840" i="6" s="1"/>
  <c r="L842" i="6" s="1"/>
  <c r="L844" i="6" s="1"/>
  <c r="L846" i="6" s="1"/>
  <c r="L848" i="6" s="1"/>
  <c r="L850" i="6" s="1"/>
  <c r="L852" i="6" s="1"/>
  <c r="L854" i="6" s="1"/>
  <c r="L856" i="6" s="1"/>
  <c r="L858" i="6" s="1"/>
  <c r="L860" i="6" s="1"/>
  <c r="L862" i="6" s="1"/>
  <c r="L864" i="6" s="1"/>
  <c r="L866" i="6" s="1"/>
  <c r="L868" i="6" s="1"/>
  <c r="L870" i="6" s="1"/>
  <c r="L872" i="6" s="1"/>
  <c r="L874" i="6" s="1"/>
  <c r="L876" i="6" s="1"/>
  <c r="L878" i="6" s="1"/>
  <c r="L880" i="6" s="1"/>
  <c r="L805" i="6"/>
  <c r="L807" i="6" s="1"/>
  <c r="L809" i="6" s="1"/>
  <c r="L811" i="6" s="1"/>
  <c r="L813" i="6" s="1"/>
  <c r="L815" i="6" s="1"/>
  <c r="L817" i="6" s="1"/>
  <c r="L819" i="6" s="1"/>
  <c r="L821" i="6" s="1"/>
  <c r="L823" i="6" s="1"/>
  <c r="L825" i="6" s="1"/>
  <c r="L827" i="6" s="1"/>
  <c r="L829" i="6" s="1"/>
  <c r="L831" i="6" s="1"/>
  <c r="L833" i="6" s="1"/>
  <c r="L835" i="6" s="1"/>
  <c r="L837" i="6" s="1"/>
  <c r="L839" i="6" s="1"/>
  <c r="L841" i="6" s="1"/>
  <c r="L843" i="6" s="1"/>
  <c r="L845" i="6" s="1"/>
  <c r="L847" i="6" s="1"/>
  <c r="L849" i="6" s="1"/>
  <c r="L851" i="6" s="1"/>
  <c r="L853" i="6" s="1"/>
  <c r="L855" i="6" s="1"/>
  <c r="L857" i="6" s="1"/>
  <c r="L859" i="6" s="1"/>
  <c r="L861" i="6" s="1"/>
  <c r="L863" i="6" s="1"/>
  <c r="L865" i="6" s="1"/>
  <c r="L867" i="6" s="1"/>
  <c r="L869" i="6" s="1"/>
  <c r="L871" i="6" s="1"/>
  <c r="L873" i="6" s="1"/>
  <c r="L875" i="6" s="1"/>
  <c r="L877" i="6" s="1"/>
  <c r="L879" i="6" s="1"/>
  <c r="L881" i="6" s="1"/>
  <c r="R804" i="6"/>
  <c r="R806" i="6" s="1"/>
  <c r="R808" i="6" s="1"/>
  <c r="R810" i="6" s="1"/>
  <c r="R812" i="6" s="1"/>
  <c r="R814" i="6" s="1"/>
  <c r="R816" i="6" s="1"/>
  <c r="R818" i="6" s="1"/>
  <c r="R820" i="6" s="1"/>
  <c r="R822" i="6" s="1"/>
  <c r="R824" i="6" s="1"/>
  <c r="R826" i="6" s="1"/>
  <c r="R828" i="6" s="1"/>
  <c r="R830" i="6" s="1"/>
  <c r="R832" i="6" s="1"/>
  <c r="R834" i="6" s="1"/>
  <c r="R836" i="6" s="1"/>
  <c r="R838" i="6" s="1"/>
  <c r="R840" i="6" s="1"/>
  <c r="R842" i="6" s="1"/>
  <c r="R844" i="6" s="1"/>
  <c r="R846" i="6" s="1"/>
  <c r="R848" i="6" s="1"/>
  <c r="R850" i="6" s="1"/>
  <c r="R852" i="6" s="1"/>
  <c r="R854" i="6" s="1"/>
  <c r="R856" i="6" s="1"/>
  <c r="R858" i="6" s="1"/>
  <c r="R860" i="6" s="1"/>
  <c r="R862" i="6" s="1"/>
  <c r="R864" i="6" s="1"/>
  <c r="R866" i="6" s="1"/>
  <c r="R868" i="6" s="1"/>
  <c r="R870" i="6" s="1"/>
  <c r="R872" i="6" s="1"/>
  <c r="R874" i="6" s="1"/>
  <c r="R876" i="6" s="1"/>
  <c r="R878" i="6" s="1"/>
  <c r="R880" i="6" s="1"/>
  <c r="R805" i="6"/>
  <c r="R807" i="6" s="1"/>
  <c r="R809" i="6" s="1"/>
  <c r="R811" i="6" s="1"/>
  <c r="R813" i="6" s="1"/>
  <c r="R815" i="6" s="1"/>
  <c r="R817" i="6" s="1"/>
  <c r="R819" i="6" s="1"/>
  <c r="R821" i="6" s="1"/>
  <c r="R823" i="6" s="1"/>
  <c r="R825" i="6" s="1"/>
  <c r="R827" i="6" s="1"/>
  <c r="R829" i="6" s="1"/>
  <c r="R831" i="6" s="1"/>
  <c r="R833" i="6" s="1"/>
  <c r="R835" i="6" s="1"/>
  <c r="R837" i="6" s="1"/>
  <c r="R839" i="6" s="1"/>
  <c r="R841" i="6" s="1"/>
  <c r="R843" i="6" s="1"/>
  <c r="R845" i="6" s="1"/>
  <c r="R847" i="6" s="1"/>
  <c r="R849" i="6" s="1"/>
  <c r="R851" i="6" s="1"/>
  <c r="R853" i="6" s="1"/>
  <c r="R855" i="6" s="1"/>
  <c r="R857" i="6" s="1"/>
  <c r="R859" i="6" s="1"/>
  <c r="R861" i="6" s="1"/>
  <c r="R863" i="6" s="1"/>
  <c r="R865" i="6" s="1"/>
  <c r="R867" i="6" s="1"/>
  <c r="R869" i="6" s="1"/>
  <c r="R871" i="6" s="1"/>
  <c r="R873" i="6" s="1"/>
  <c r="R875" i="6" s="1"/>
  <c r="R877" i="6" s="1"/>
  <c r="R879" i="6" s="1"/>
  <c r="R881"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AI73" i="7" l="1"/>
  <c r="BK311" i="5"/>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847"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847" i="7"/>
  <c r="AD847" i="7"/>
  <c r="AB847" i="7"/>
  <c r="Y847" i="7"/>
  <c r="N847" i="7"/>
  <c r="E847"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852"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1016" i="5" s="1"/>
  <c r="BD1020" i="5" s="1"/>
  <c r="BD1024" i="5" s="1"/>
  <c r="BD1028" i="5" s="1"/>
  <c r="BD1032" i="5" s="1"/>
  <c r="BD1036" i="5" s="1"/>
  <c r="BD1040" i="5" s="1"/>
  <c r="BD1044" i="5" s="1"/>
  <c r="BD1048" i="5" s="1"/>
  <c r="BD1052" i="5" s="1"/>
  <c r="BD1056" i="5" s="1"/>
  <c r="BD1060" i="5" s="1"/>
  <c r="BD1064" i="5" s="1"/>
  <c r="BD1068" i="5" s="1"/>
  <c r="BD1072" i="5" s="1"/>
  <c r="BD107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D1015" i="5" s="1"/>
  <c r="BD1019" i="5" s="1"/>
  <c r="BD1023" i="5" s="1"/>
  <c r="BD1027" i="5" s="1"/>
  <c r="BD1031" i="5" s="1"/>
  <c r="BD1035" i="5" s="1"/>
  <c r="BD1039" i="5" s="1"/>
  <c r="BD1043" i="5" s="1"/>
  <c r="BD1047" i="5" s="1"/>
  <c r="BD1051" i="5" s="1"/>
  <c r="BD1055" i="5" s="1"/>
  <c r="BD1059" i="5" s="1"/>
  <c r="BD1063" i="5" s="1"/>
  <c r="BD1067" i="5" s="1"/>
  <c r="BD1071" i="5" s="1"/>
  <c r="BD107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BD1017" i="5" s="1"/>
  <c r="BD1021" i="5" s="1"/>
  <c r="BD1025" i="5" s="1"/>
  <c r="BD1029" i="5" s="1"/>
  <c r="BD1033" i="5" s="1"/>
  <c r="BD1037" i="5" s="1"/>
  <c r="BD1041" i="5" s="1"/>
  <c r="BD1045" i="5" s="1"/>
  <c r="BD1049" i="5" s="1"/>
  <c r="BD1053" i="5" s="1"/>
  <c r="BD1057" i="5" s="1"/>
  <c r="BD1061" i="5" s="1"/>
  <c r="BD1065" i="5" s="1"/>
  <c r="BD1069" i="5" s="1"/>
  <c r="BD107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D1014" i="5" s="1"/>
  <c r="BD1018" i="5" s="1"/>
  <c r="BD1022" i="5" s="1"/>
  <c r="BD1026" i="5" s="1"/>
  <c r="BD1030" i="5" s="1"/>
  <c r="BD1034" i="5" s="1"/>
  <c r="BD1038" i="5" s="1"/>
  <c r="BD1042" i="5" s="1"/>
  <c r="BD1046" i="5" s="1"/>
  <c r="BD1050" i="5" s="1"/>
  <c r="BD1054" i="5" s="1"/>
  <c r="BD1058" i="5" s="1"/>
  <c r="BD1062" i="5" s="1"/>
  <c r="BD1066" i="5" s="1"/>
  <c r="BD1070" i="5" s="1"/>
  <c r="BD107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86"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18" i="6" s="1"/>
  <c r="S820" i="6" s="1"/>
  <c r="S822" i="6" s="1"/>
  <c r="S824" i="6" s="1"/>
  <c r="S826" i="6" s="1"/>
  <c r="S828" i="6" s="1"/>
  <c r="S830" i="6" s="1"/>
  <c r="S832" i="6" s="1"/>
  <c r="S834" i="6" s="1"/>
  <c r="S836" i="6" s="1"/>
  <c r="S838" i="6" s="1"/>
  <c r="S840" i="6" s="1"/>
  <c r="S842" i="6" s="1"/>
  <c r="S844" i="6" s="1"/>
  <c r="S846" i="6" s="1"/>
  <c r="S848" i="6" s="1"/>
  <c r="S850" i="6" s="1"/>
  <c r="S852" i="6" s="1"/>
  <c r="S854" i="6" s="1"/>
  <c r="S856" i="6" s="1"/>
  <c r="S858" i="6" s="1"/>
  <c r="S860" i="6" s="1"/>
  <c r="S862" i="6" s="1"/>
  <c r="S864" i="6" s="1"/>
  <c r="S866" i="6" s="1"/>
  <c r="S868" i="6" s="1"/>
  <c r="S870" i="6" s="1"/>
  <c r="S872" i="6" s="1"/>
  <c r="S874" i="6" s="1"/>
  <c r="S876" i="6" s="1"/>
  <c r="S878" i="6" s="1"/>
  <c r="S880" i="6" s="1"/>
  <c r="S805" i="6"/>
  <c r="S807" i="6" s="1"/>
  <c r="S809" i="6" s="1"/>
  <c r="S811" i="6" s="1"/>
  <c r="S813" i="6" s="1"/>
  <c r="S815" i="6" s="1"/>
  <c r="S817" i="6" s="1"/>
  <c r="S819" i="6" s="1"/>
  <c r="S821" i="6" s="1"/>
  <c r="S823" i="6" s="1"/>
  <c r="S825" i="6" s="1"/>
  <c r="S827" i="6" s="1"/>
  <c r="S829" i="6" s="1"/>
  <c r="S831" i="6" s="1"/>
  <c r="S833" i="6" s="1"/>
  <c r="S835" i="6" s="1"/>
  <c r="S837" i="6" s="1"/>
  <c r="S839" i="6" s="1"/>
  <c r="S841" i="6" s="1"/>
  <c r="S843" i="6" s="1"/>
  <c r="S845" i="6" s="1"/>
  <c r="S847" i="6" s="1"/>
  <c r="S849" i="6" s="1"/>
  <c r="S851" i="6" s="1"/>
  <c r="S853" i="6" s="1"/>
  <c r="S855" i="6" s="1"/>
  <c r="S857" i="6" s="1"/>
  <c r="S859" i="6" s="1"/>
  <c r="S861" i="6" s="1"/>
  <c r="S863" i="6" s="1"/>
  <c r="S865" i="6" s="1"/>
  <c r="S867" i="6" s="1"/>
  <c r="S869" i="6" s="1"/>
  <c r="S871" i="6" s="1"/>
  <c r="S873" i="6" s="1"/>
  <c r="S875" i="6" s="1"/>
  <c r="S877" i="6" s="1"/>
  <c r="S879" i="6" s="1"/>
  <c r="S881"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1016" i="5" s="1"/>
  <c r="BA1020" i="5" s="1"/>
  <c r="BA1024" i="5" s="1"/>
  <c r="BA1028" i="5" s="1"/>
  <c r="BA1032" i="5" s="1"/>
  <c r="BA1036" i="5" s="1"/>
  <c r="BA1040" i="5" s="1"/>
  <c r="BA1044" i="5" s="1"/>
  <c r="BA1048" i="5" s="1"/>
  <c r="BA1052" i="5" s="1"/>
  <c r="BA1056" i="5" s="1"/>
  <c r="BA1060" i="5" s="1"/>
  <c r="BA1064" i="5" s="1"/>
  <c r="BA1068" i="5" s="1"/>
  <c r="BA1072" i="5" s="1"/>
  <c r="BA107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BA1015" i="5" s="1"/>
  <c r="BA1019" i="5" s="1"/>
  <c r="BA1023" i="5" s="1"/>
  <c r="BA1027" i="5" s="1"/>
  <c r="BA1031" i="5" s="1"/>
  <c r="BA1035" i="5" s="1"/>
  <c r="BA1039" i="5" s="1"/>
  <c r="BA1043" i="5" s="1"/>
  <c r="BA1047" i="5" s="1"/>
  <c r="BA1051" i="5" s="1"/>
  <c r="BA1055" i="5" s="1"/>
  <c r="BA1059" i="5" s="1"/>
  <c r="BA1063" i="5" s="1"/>
  <c r="BA1067" i="5" s="1"/>
  <c r="BA1071" i="5" s="1"/>
  <c r="BA107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18" i="6" s="1"/>
  <c r="K820" i="6" s="1"/>
  <c r="K822" i="6" s="1"/>
  <c r="K824" i="6" s="1"/>
  <c r="K826" i="6" s="1"/>
  <c r="K828" i="6" s="1"/>
  <c r="K830" i="6" s="1"/>
  <c r="K832" i="6" s="1"/>
  <c r="K834" i="6" s="1"/>
  <c r="K836" i="6" s="1"/>
  <c r="K838" i="6" s="1"/>
  <c r="K840" i="6" s="1"/>
  <c r="K842" i="6" s="1"/>
  <c r="K844" i="6" s="1"/>
  <c r="K846" i="6" s="1"/>
  <c r="K848" i="6" s="1"/>
  <c r="K850" i="6" s="1"/>
  <c r="K852" i="6" s="1"/>
  <c r="K854" i="6" s="1"/>
  <c r="K856" i="6" s="1"/>
  <c r="K858" i="6" s="1"/>
  <c r="K860" i="6" s="1"/>
  <c r="K862" i="6" s="1"/>
  <c r="K864" i="6" s="1"/>
  <c r="K866" i="6" s="1"/>
  <c r="K868" i="6" s="1"/>
  <c r="K870" i="6" s="1"/>
  <c r="K872" i="6" s="1"/>
  <c r="K874" i="6" s="1"/>
  <c r="K876" i="6" s="1"/>
  <c r="K878" i="6" s="1"/>
  <c r="K880" i="6" s="1"/>
  <c r="K805" i="6"/>
  <c r="K807" i="6" s="1"/>
  <c r="K809" i="6" s="1"/>
  <c r="K811" i="6" s="1"/>
  <c r="K813" i="6" s="1"/>
  <c r="K815" i="6" s="1"/>
  <c r="K817" i="6" s="1"/>
  <c r="K819" i="6" s="1"/>
  <c r="K821" i="6" s="1"/>
  <c r="K823" i="6" s="1"/>
  <c r="K825" i="6" s="1"/>
  <c r="K827" i="6" s="1"/>
  <c r="K829" i="6" s="1"/>
  <c r="K831" i="6" s="1"/>
  <c r="K833" i="6" s="1"/>
  <c r="K835" i="6" s="1"/>
  <c r="K837" i="6" s="1"/>
  <c r="K839" i="6" s="1"/>
  <c r="K841" i="6" s="1"/>
  <c r="K843" i="6" s="1"/>
  <c r="K845" i="6" s="1"/>
  <c r="K847" i="6" s="1"/>
  <c r="K849" i="6" s="1"/>
  <c r="K851" i="6" s="1"/>
  <c r="K853" i="6" s="1"/>
  <c r="K855" i="6" s="1"/>
  <c r="K857" i="6" s="1"/>
  <c r="K859" i="6" s="1"/>
  <c r="K861" i="6" s="1"/>
  <c r="K863" i="6" s="1"/>
  <c r="K865" i="6" s="1"/>
  <c r="K867" i="6" s="1"/>
  <c r="K869" i="6" s="1"/>
  <c r="K871" i="6" s="1"/>
  <c r="K873" i="6" s="1"/>
  <c r="K875" i="6" s="1"/>
  <c r="K877" i="6" s="1"/>
  <c r="K879" i="6" s="1"/>
  <c r="K881" i="6" s="1"/>
  <c r="N804" i="6"/>
  <c r="N806" i="6" s="1"/>
  <c r="N808" i="6" s="1"/>
  <c r="N810" i="6" s="1"/>
  <c r="N812" i="6" s="1"/>
  <c r="N814" i="6" s="1"/>
  <c r="N816" i="6" s="1"/>
  <c r="N818" i="6" s="1"/>
  <c r="N820" i="6" s="1"/>
  <c r="N822" i="6" s="1"/>
  <c r="N824" i="6" s="1"/>
  <c r="N826" i="6" s="1"/>
  <c r="N828" i="6" s="1"/>
  <c r="N830" i="6" s="1"/>
  <c r="N832" i="6" s="1"/>
  <c r="N834" i="6" s="1"/>
  <c r="N836" i="6" s="1"/>
  <c r="N838" i="6" s="1"/>
  <c r="N840" i="6" s="1"/>
  <c r="N842" i="6" s="1"/>
  <c r="N844" i="6" s="1"/>
  <c r="N846" i="6" s="1"/>
  <c r="N848" i="6" s="1"/>
  <c r="N850" i="6" s="1"/>
  <c r="N852" i="6" s="1"/>
  <c r="N854" i="6" s="1"/>
  <c r="N856" i="6" s="1"/>
  <c r="N858" i="6" s="1"/>
  <c r="N860" i="6" s="1"/>
  <c r="N862" i="6" s="1"/>
  <c r="N864" i="6" s="1"/>
  <c r="N866" i="6" s="1"/>
  <c r="N868" i="6" s="1"/>
  <c r="N870" i="6" s="1"/>
  <c r="N872" i="6" s="1"/>
  <c r="N874" i="6" s="1"/>
  <c r="N876" i="6" s="1"/>
  <c r="N878" i="6" s="1"/>
  <c r="N880" i="6" s="1"/>
  <c r="N805" i="6"/>
  <c r="N807" i="6" s="1"/>
  <c r="N809" i="6" s="1"/>
  <c r="N811" i="6" s="1"/>
  <c r="N813" i="6" s="1"/>
  <c r="N815" i="6" s="1"/>
  <c r="N817" i="6" s="1"/>
  <c r="N819" i="6" s="1"/>
  <c r="N821" i="6" s="1"/>
  <c r="N823" i="6" s="1"/>
  <c r="N825" i="6" s="1"/>
  <c r="N827" i="6" s="1"/>
  <c r="N829" i="6" s="1"/>
  <c r="N831" i="6" s="1"/>
  <c r="N833" i="6" s="1"/>
  <c r="N835" i="6" s="1"/>
  <c r="N837" i="6" s="1"/>
  <c r="N839" i="6" s="1"/>
  <c r="N841" i="6" s="1"/>
  <c r="N843" i="6" s="1"/>
  <c r="N845" i="6" s="1"/>
  <c r="N847" i="6" s="1"/>
  <c r="N849" i="6" s="1"/>
  <c r="N851" i="6" s="1"/>
  <c r="N853" i="6" s="1"/>
  <c r="N855" i="6" s="1"/>
  <c r="N857" i="6" s="1"/>
  <c r="N859" i="6" s="1"/>
  <c r="N861" i="6" s="1"/>
  <c r="N863" i="6" s="1"/>
  <c r="N865" i="6" s="1"/>
  <c r="N867" i="6" s="1"/>
  <c r="N869" i="6" s="1"/>
  <c r="N871" i="6" s="1"/>
  <c r="N873" i="6" s="1"/>
  <c r="N875" i="6" s="1"/>
  <c r="N877" i="6" s="1"/>
  <c r="N879" i="6" s="1"/>
  <c r="N881" i="6" s="1"/>
  <c r="T804" i="6"/>
  <c r="T806" i="6" s="1"/>
  <c r="T808" i="6" s="1"/>
  <c r="T810" i="6" s="1"/>
  <c r="T812" i="6" s="1"/>
  <c r="T814" i="6" s="1"/>
  <c r="T816" i="6" s="1"/>
  <c r="T818" i="6" s="1"/>
  <c r="T820" i="6" s="1"/>
  <c r="T822" i="6" s="1"/>
  <c r="T824" i="6" s="1"/>
  <c r="T826" i="6" s="1"/>
  <c r="T828" i="6" s="1"/>
  <c r="T830" i="6" s="1"/>
  <c r="T832" i="6" s="1"/>
  <c r="T834" i="6" s="1"/>
  <c r="T836" i="6" s="1"/>
  <c r="T838" i="6" s="1"/>
  <c r="T840" i="6" s="1"/>
  <c r="T842" i="6" s="1"/>
  <c r="T844" i="6" s="1"/>
  <c r="T846" i="6" s="1"/>
  <c r="T848" i="6" s="1"/>
  <c r="T850" i="6" s="1"/>
  <c r="T852" i="6" s="1"/>
  <c r="T854" i="6" s="1"/>
  <c r="T856" i="6" s="1"/>
  <c r="T858" i="6" s="1"/>
  <c r="T860" i="6" s="1"/>
  <c r="T862" i="6" s="1"/>
  <c r="T864" i="6" s="1"/>
  <c r="T866" i="6" s="1"/>
  <c r="T868" i="6" s="1"/>
  <c r="T870" i="6" s="1"/>
  <c r="T872" i="6" s="1"/>
  <c r="T874" i="6" s="1"/>
  <c r="T876" i="6" s="1"/>
  <c r="T878" i="6" s="1"/>
  <c r="T880" i="6" s="1"/>
  <c r="T805" i="6"/>
  <c r="T807" i="6" s="1"/>
  <c r="T809" i="6" s="1"/>
  <c r="T811" i="6" s="1"/>
  <c r="T813" i="6" s="1"/>
  <c r="T815" i="6" s="1"/>
  <c r="T817" i="6" s="1"/>
  <c r="T819" i="6" s="1"/>
  <c r="T821" i="6" s="1"/>
  <c r="T823" i="6" s="1"/>
  <c r="T825" i="6" s="1"/>
  <c r="T827" i="6" s="1"/>
  <c r="T829" i="6" s="1"/>
  <c r="T831" i="6" s="1"/>
  <c r="T833" i="6" s="1"/>
  <c r="T835" i="6" s="1"/>
  <c r="T837" i="6" s="1"/>
  <c r="T839" i="6" s="1"/>
  <c r="T841" i="6" s="1"/>
  <c r="T843" i="6" s="1"/>
  <c r="T845" i="6" s="1"/>
  <c r="T847" i="6" s="1"/>
  <c r="T849" i="6" s="1"/>
  <c r="T851" i="6" s="1"/>
  <c r="T853" i="6" s="1"/>
  <c r="T855" i="6" s="1"/>
  <c r="T857" i="6" s="1"/>
  <c r="T859" i="6" s="1"/>
  <c r="T861" i="6" s="1"/>
  <c r="T863" i="6" s="1"/>
  <c r="T865" i="6" s="1"/>
  <c r="T867" i="6" s="1"/>
  <c r="T869" i="6" s="1"/>
  <c r="T871" i="6" s="1"/>
  <c r="T873" i="6" s="1"/>
  <c r="T875" i="6" s="1"/>
  <c r="T877" i="6" s="1"/>
  <c r="T879" i="6" s="1"/>
  <c r="T881"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A1017" i="5" s="1"/>
  <c r="BA1021" i="5" s="1"/>
  <c r="BA1025" i="5" s="1"/>
  <c r="BA1029" i="5" s="1"/>
  <c r="BA1033" i="5" s="1"/>
  <c r="BA1037" i="5" s="1"/>
  <c r="BA1041" i="5" s="1"/>
  <c r="BA1045" i="5" s="1"/>
  <c r="BA1049" i="5" s="1"/>
  <c r="BA1053" i="5" s="1"/>
  <c r="BA1057" i="5" s="1"/>
  <c r="BA1061" i="5" s="1"/>
  <c r="BA1065" i="5" s="1"/>
  <c r="BA1069" i="5" s="1"/>
  <c r="BA107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18" i="6" s="1"/>
  <c r="X820" i="6" s="1"/>
  <c r="X822" i="6" s="1"/>
  <c r="X824" i="6" s="1"/>
  <c r="X826" i="6" s="1"/>
  <c r="X828" i="6" s="1"/>
  <c r="X830" i="6" s="1"/>
  <c r="X832" i="6" s="1"/>
  <c r="X834" i="6" s="1"/>
  <c r="X836" i="6" s="1"/>
  <c r="X838" i="6" s="1"/>
  <c r="X840" i="6" s="1"/>
  <c r="X842" i="6" s="1"/>
  <c r="X844" i="6" s="1"/>
  <c r="X846" i="6" s="1"/>
  <c r="X848" i="6" s="1"/>
  <c r="X850" i="6" s="1"/>
  <c r="X852" i="6" s="1"/>
  <c r="X854" i="6" s="1"/>
  <c r="X856" i="6" s="1"/>
  <c r="X858" i="6" s="1"/>
  <c r="X860" i="6" s="1"/>
  <c r="X862" i="6" s="1"/>
  <c r="X864" i="6" s="1"/>
  <c r="X866" i="6" s="1"/>
  <c r="X868" i="6" s="1"/>
  <c r="X870" i="6" s="1"/>
  <c r="X872" i="6" s="1"/>
  <c r="X874" i="6" s="1"/>
  <c r="X876" i="6" s="1"/>
  <c r="X878" i="6" s="1"/>
  <c r="X880" i="6" s="1"/>
  <c r="X805" i="6"/>
  <c r="X807" i="6" s="1"/>
  <c r="X809" i="6" s="1"/>
  <c r="X811" i="6" s="1"/>
  <c r="X813" i="6" s="1"/>
  <c r="X815" i="6" s="1"/>
  <c r="X817" i="6" s="1"/>
  <c r="X819" i="6" s="1"/>
  <c r="X821" i="6" s="1"/>
  <c r="X823" i="6" s="1"/>
  <c r="X825" i="6" s="1"/>
  <c r="X827" i="6" s="1"/>
  <c r="X829" i="6" s="1"/>
  <c r="X831" i="6" s="1"/>
  <c r="X833" i="6" s="1"/>
  <c r="X835" i="6" s="1"/>
  <c r="X837" i="6" s="1"/>
  <c r="X839" i="6" s="1"/>
  <c r="X841" i="6" s="1"/>
  <c r="X843" i="6" s="1"/>
  <c r="X845" i="6" s="1"/>
  <c r="X847" i="6" s="1"/>
  <c r="X849" i="6" s="1"/>
  <c r="X851" i="6" s="1"/>
  <c r="X853" i="6" s="1"/>
  <c r="X855" i="6" s="1"/>
  <c r="X857" i="6" s="1"/>
  <c r="X859" i="6" s="1"/>
  <c r="X861" i="6" s="1"/>
  <c r="X863" i="6" s="1"/>
  <c r="X865" i="6" s="1"/>
  <c r="X867" i="6" s="1"/>
  <c r="X869" i="6" s="1"/>
  <c r="X871" i="6" s="1"/>
  <c r="X873" i="6" s="1"/>
  <c r="X875" i="6" s="1"/>
  <c r="X877" i="6" s="1"/>
  <c r="X879" i="6" s="1"/>
  <c r="X881"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BA1014" i="5" s="1"/>
  <c r="BA1018" i="5" s="1"/>
  <c r="BA1022" i="5" s="1"/>
  <c r="BA1026" i="5" s="1"/>
  <c r="BA1030" i="5" s="1"/>
  <c r="BA1034" i="5" s="1"/>
  <c r="BA1038" i="5" s="1"/>
  <c r="BA1042" i="5" s="1"/>
  <c r="BA1046" i="5" s="1"/>
  <c r="BA1050" i="5" s="1"/>
  <c r="BA1054" i="5" s="1"/>
  <c r="BA1058" i="5" s="1"/>
  <c r="BA1062" i="5" s="1"/>
  <c r="BA1066" i="5" s="1"/>
  <c r="BA1070" i="5" s="1"/>
  <c r="BA107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18" i="6" s="1"/>
  <c r="Z820" i="6" s="1"/>
  <c r="Z822" i="6" s="1"/>
  <c r="Z824" i="6" s="1"/>
  <c r="Z826" i="6" s="1"/>
  <c r="Z828" i="6" s="1"/>
  <c r="Z830" i="6" s="1"/>
  <c r="Z832" i="6" s="1"/>
  <c r="Z834" i="6" s="1"/>
  <c r="Z836" i="6" s="1"/>
  <c r="Z838" i="6" s="1"/>
  <c r="Z840" i="6" s="1"/>
  <c r="Z842" i="6" s="1"/>
  <c r="Z844" i="6" s="1"/>
  <c r="Z846" i="6" s="1"/>
  <c r="Z848" i="6" s="1"/>
  <c r="Z850" i="6" s="1"/>
  <c r="Z852" i="6" s="1"/>
  <c r="Z854" i="6" s="1"/>
  <c r="Z856" i="6" s="1"/>
  <c r="Z858" i="6" s="1"/>
  <c r="Z860" i="6" s="1"/>
  <c r="Z862" i="6" s="1"/>
  <c r="Z864" i="6" s="1"/>
  <c r="Z866" i="6" s="1"/>
  <c r="Z868" i="6" s="1"/>
  <c r="Z870" i="6" s="1"/>
  <c r="Z872" i="6" s="1"/>
  <c r="Z874" i="6" s="1"/>
  <c r="Z876" i="6" s="1"/>
  <c r="Z878" i="6" s="1"/>
  <c r="Z880" i="6" s="1"/>
  <c r="Z805" i="6"/>
  <c r="Z807" i="6" s="1"/>
  <c r="Z809" i="6" s="1"/>
  <c r="Z811" i="6" s="1"/>
  <c r="Z813" i="6" s="1"/>
  <c r="Z815" i="6" s="1"/>
  <c r="Z817" i="6" s="1"/>
  <c r="Z819" i="6" s="1"/>
  <c r="Z821" i="6" s="1"/>
  <c r="Z823" i="6" s="1"/>
  <c r="Z825" i="6" s="1"/>
  <c r="Z827" i="6" s="1"/>
  <c r="Z829" i="6" s="1"/>
  <c r="Z831" i="6" s="1"/>
  <c r="Z833" i="6" s="1"/>
  <c r="Z835" i="6" s="1"/>
  <c r="Z837" i="6" s="1"/>
  <c r="Z839" i="6" s="1"/>
  <c r="Z841" i="6" s="1"/>
  <c r="Z843" i="6" s="1"/>
  <c r="Z845" i="6" s="1"/>
  <c r="Z847" i="6" s="1"/>
  <c r="Z849" i="6" s="1"/>
  <c r="Z851" i="6" s="1"/>
  <c r="Z853" i="6" s="1"/>
  <c r="Z855" i="6" s="1"/>
  <c r="Z857" i="6" s="1"/>
  <c r="Z859" i="6" s="1"/>
  <c r="Z861" i="6" s="1"/>
  <c r="Z863" i="6" s="1"/>
  <c r="Z865" i="6" s="1"/>
  <c r="Z867" i="6" s="1"/>
  <c r="Z869" i="6" s="1"/>
  <c r="Z871" i="6" s="1"/>
  <c r="Z873" i="6" s="1"/>
  <c r="Z875" i="6" s="1"/>
  <c r="Z877" i="6" s="1"/>
  <c r="Z879" i="6" s="1"/>
  <c r="Z881"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84"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85"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AE1014" i="5" s="1"/>
  <c r="AE1015" i="5" s="1"/>
  <c r="AE1016" i="5" s="1"/>
  <c r="AE1017" i="5" s="1"/>
  <c r="AE1018" i="5" s="1"/>
  <c r="AE1019" i="5" s="1"/>
  <c r="AE1020" i="5" s="1"/>
  <c r="AE1021" i="5" s="1"/>
  <c r="AE1022" i="5" s="1"/>
  <c r="AE1023" i="5" s="1"/>
  <c r="AE1024" i="5" s="1"/>
  <c r="AE1025" i="5" s="1"/>
  <c r="AE1026" i="5" s="1"/>
  <c r="AE1027" i="5" s="1"/>
  <c r="AE1028" i="5" s="1"/>
  <c r="AE1029" i="5" s="1"/>
  <c r="AE1030" i="5" s="1"/>
  <c r="AE1031" i="5" s="1"/>
  <c r="AE1032" i="5" s="1"/>
  <c r="AE1033" i="5" s="1"/>
  <c r="AE1034" i="5" s="1"/>
  <c r="AE1035" i="5" s="1"/>
  <c r="AE1036" i="5" s="1"/>
  <c r="AE1037" i="5" s="1"/>
  <c r="AE1038" i="5" s="1"/>
  <c r="AE1039" i="5" s="1"/>
  <c r="AE1040" i="5" s="1"/>
  <c r="AE1041" i="5" s="1"/>
  <c r="AE1042" i="5" s="1"/>
  <c r="AE1043" i="5" s="1"/>
  <c r="AE1044" i="5" s="1"/>
  <c r="AE1045" i="5" s="1"/>
  <c r="AE1046" i="5" s="1"/>
  <c r="AE1047" i="5" s="1"/>
  <c r="AE1048" i="5" s="1"/>
  <c r="AE1049" i="5" s="1"/>
  <c r="AE1050" i="5" s="1"/>
  <c r="AE1051" i="5" s="1"/>
  <c r="AE1052" i="5" s="1"/>
  <c r="AE1053" i="5" s="1"/>
  <c r="AE1054" i="5" s="1"/>
  <c r="AE1055" i="5" s="1"/>
  <c r="AE1056" i="5" s="1"/>
  <c r="AE1057" i="5" s="1"/>
  <c r="AE1058" i="5" s="1"/>
  <c r="AE1059" i="5" s="1"/>
  <c r="AE1060" i="5" s="1"/>
  <c r="AE1061" i="5" s="1"/>
  <c r="AE1062" i="5" s="1"/>
  <c r="AE1063" i="5" s="1"/>
  <c r="AE1064" i="5" s="1"/>
  <c r="AE1065" i="5" s="1"/>
  <c r="AE1066" i="5" s="1"/>
  <c r="AE1067" i="5" s="1"/>
  <c r="AE1068" i="5" s="1"/>
  <c r="AE1069" i="5" s="1"/>
  <c r="AE1070" i="5" s="1"/>
  <c r="AE1071" i="5" s="1"/>
  <c r="AE1072" i="5" s="1"/>
  <c r="AE1073" i="5" s="1"/>
  <c r="AE1074" i="5" s="1"/>
  <c r="AE1075" i="5" s="1"/>
  <c r="AE107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BC1014" i="5" s="1"/>
  <c r="BC1015" i="5" s="1"/>
  <c r="BC1016" i="5" s="1"/>
  <c r="BC1017" i="5" s="1"/>
  <c r="BC1018" i="5" s="1"/>
  <c r="BC1019" i="5" s="1"/>
  <c r="BC1020" i="5" s="1"/>
  <c r="BC1021" i="5" s="1"/>
  <c r="BC1022" i="5" s="1"/>
  <c r="BC1023" i="5" s="1"/>
  <c r="BC1024" i="5" s="1"/>
  <c r="BC1025" i="5" s="1"/>
  <c r="BC1026" i="5" s="1"/>
  <c r="BC1027" i="5" s="1"/>
  <c r="BC1028" i="5" s="1"/>
  <c r="BC1029" i="5" s="1"/>
  <c r="BC1030" i="5" s="1"/>
  <c r="BC1031" i="5" s="1"/>
  <c r="BC1032" i="5" s="1"/>
  <c r="BC1033" i="5" s="1"/>
  <c r="BC1034" i="5" s="1"/>
  <c r="BC1035" i="5" s="1"/>
  <c r="BC1036" i="5" s="1"/>
  <c r="BC1037" i="5" s="1"/>
  <c r="BC1038" i="5" s="1"/>
  <c r="BC1039" i="5" s="1"/>
  <c r="BC1040" i="5" s="1"/>
  <c r="BC1041" i="5" s="1"/>
  <c r="BC1042" i="5" s="1"/>
  <c r="BC1043" i="5" s="1"/>
  <c r="BC1044" i="5" s="1"/>
  <c r="BC1045" i="5" s="1"/>
  <c r="BC1046" i="5" s="1"/>
  <c r="BC1047" i="5" s="1"/>
  <c r="BC1048" i="5" s="1"/>
  <c r="BC1049" i="5" s="1"/>
  <c r="BC1050" i="5" s="1"/>
  <c r="BC1051" i="5" s="1"/>
  <c r="BC1052" i="5" s="1"/>
  <c r="BC1053" i="5" s="1"/>
  <c r="BC1054" i="5" s="1"/>
  <c r="BC1055" i="5" s="1"/>
  <c r="BC1056" i="5" s="1"/>
  <c r="BC1057" i="5" s="1"/>
  <c r="BC1058" i="5" s="1"/>
  <c r="BC1059" i="5" s="1"/>
  <c r="BC1060" i="5" s="1"/>
  <c r="BC1061" i="5" s="1"/>
  <c r="BC1062" i="5" s="1"/>
  <c r="BC1063" i="5" s="1"/>
  <c r="BC1064" i="5" s="1"/>
  <c r="BC1065" i="5" s="1"/>
  <c r="BC1066" i="5" s="1"/>
  <c r="BC1067" i="5" s="1"/>
  <c r="BC1068" i="5" s="1"/>
  <c r="BC1069" i="5" s="1"/>
  <c r="BC1070" i="5" s="1"/>
  <c r="BC1071" i="5" s="1"/>
  <c r="BC1072" i="5" s="1"/>
  <c r="BC1073" i="5" s="1"/>
  <c r="BC1074" i="5" s="1"/>
  <c r="BC1075" i="5" s="1"/>
  <c r="BC1076"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AZ1014" i="5" s="1"/>
  <c r="AZ1015" i="5" s="1"/>
  <c r="AZ1016" i="5" s="1"/>
  <c r="AZ1017" i="5" s="1"/>
  <c r="AZ1018" i="5" s="1"/>
  <c r="AZ1019" i="5" s="1"/>
  <c r="AZ1020" i="5" s="1"/>
  <c r="AZ1021" i="5" s="1"/>
  <c r="AZ1022" i="5" s="1"/>
  <c r="AZ1023" i="5" s="1"/>
  <c r="AZ1024" i="5" s="1"/>
  <c r="AZ1025" i="5" s="1"/>
  <c r="AZ1026" i="5" s="1"/>
  <c r="AZ1027" i="5" s="1"/>
  <c r="AZ1028" i="5" s="1"/>
  <c r="AZ1029" i="5" s="1"/>
  <c r="AZ1030" i="5" s="1"/>
  <c r="AZ1031" i="5" s="1"/>
  <c r="AZ1032" i="5" s="1"/>
  <c r="AZ1033" i="5" s="1"/>
  <c r="AZ1034" i="5" s="1"/>
  <c r="AZ1035" i="5" s="1"/>
  <c r="AZ1036" i="5" s="1"/>
  <c r="AZ1037" i="5" s="1"/>
  <c r="AZ1038" i="5" s="1"/>
  <c r="AZ1039" i="5" s="1"/>
  <c r="AZ1040" i="5" s="1"/>
  <c r="AZ1041" i="5" s="1"/>
  <c r="AZ1042" i="5" s="1"/>
  <c r="AZ1043" i="5" s="1"/>
  <c r="AZ1044" i="5" s="1"/>
  <c r="AZ1045" i="5" s="1"/>
  <c r="AZ1046" i="5" s="1"/>
  <c r="AZ1047" i="5" s="1"/>
  <c r="AZ1048" i="5" s="1"/>
  <c r="AZ1049" i="5" s="1"/>
  <c r="AZ1050" i="5" s="1"/>
  <c r="AZ1051" i="5" s="1"/>
  <c r="AZ1052" i="5" s="1"/>
  <c r="AZ1053" i="5" s="1"/>
  <c r="AZ1054" i="5" s="1"/>
  <c r="AZ1055" i="5" s="1"/>
  <c r="AZ1056" i="5" s="1"/>
  <c r="AZ1057" i="5" s="1"/>
  <c r="AZ1058" i="5" s="1"/>
  <c r="AZ1059" i="5" s="1"/>
  <c r="AZ1060" i="5" s="1"/>
  <c r="AZ1061" i="5" s="1"/>
  <c r="AZ1062" i="5" s="1"/>
  <c r="AZ1063" i="5" s="1"/>
  <c r="AZ1064" i="5" s="1"/>
  <c r="AZ1065" i="5" s="1"/>
  <c r="AZ1066" i="5" s="1"/>
  <c r="AZ1067" i="5" s="1"/>
  <c r="AZ1068" i="5" s="1"/>
  <c r="AZ1069" i="5" s="1"/>
  <c r="AZ1070" i="5" s="1"/>
  <c r="AZ1071" i="5" s="1"/>
  <c r="AZ1072" i="5" s="1"/>
  <c r="AZ1073" i="5" s="1"/>
  <c r="AZ1074" i="5" s="1"/>
  <c r="AZ1075" i="5" s="1"/>
  <c r="AZ1076"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H153" i="5"/>
  <c r="BF153" i="5"/>
  <c r="AA154" i="2"/>
  <c r="Z154" i="2"/>
  <c r="X154" i="2"/>
  <c r="W154" i="2"/>
  <c r="BK153" i="5" l="1"/>
  <c r="W79" i="6"/>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85"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H135" i="5"/>
  <c r="BF135" i="5"/>
  <c r="AA136" i="2"/>
  <c r="Z136" i="2"/>
  <c r="X136" i="2"/>
  <c r="W136" i="2"/>
  <c r="BK135" i="5" l="1"/>
  <c r="W101" i="6"/>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1016" i="5" s="1"/>
  <c r="BP1020" i="5" s="1"/>
  <c r="BP1024" i="5" s="1"/>
  <c r="BP1028" i="5" s="1"/>
  <c r="BP1032" i="5" s="1"/>
  <c r="BP1036" i="5" s="1"/>
  <c r="BP1040" i="5" s="1"/>
  <c r="BP1044" i="5" s="1"/>
  <c r="BP1048" i="5" s="1"/>
  <c r="BP1052" i="5" s="1"/>
  <c r="BP1056" i="5" s="1"/>
  <c r="BP1060" i="5" s="1"/>
  <c r="BP1064" i="5" s="1"/>
  <c r="BP1068" i="5" s="1"/>
  <c r="BP1072" i="5" s="1"/>
  <c r="BP107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P1015" i="5" s="1"/>
  <c r="BP1019" i="5" s="1"/>
  <c r="BP1023" i="5" s="1"/>
  <c r="BP1027" i="5" s="1"/>
  <c r="BP1031" i="5" s="1"/>
  <c r="BP1035" i="5" s="1"/>
  <c r="BP1039" i="5" s="1"/>
  <c r="BP1043" i="5" s="1"/>
  <c r="BP1047" i="5" s="1"/>
  <c r="BP1051" i="5" s="1"/>
  <c r="BP1055" i="5" s="1"/>
  <c r="BP1059" i="5" s="1"/>
  <c r="BP1063" i="5" s="1"/>
  <c r="BP1067" i="5" s="1"/>
  <c r="BP1071" i="5" s="1"/>
  <c r="BP107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1016" i="5" s="1"/>
  <c r="BO1020" i="5" s="1"/>
  <c r="BO1024" i="5" s="1"/>
  <c r="BO1028" i="5" s="1"/>
  <c r="BO1032" i="5" s="1"/>
  <c r="BO1036" i="5" s="1"/>
  <c r="BO1040" i="5" s="1"/>
  <c r="BO1044" i="5" s="1"/>
  <c r="BO1048" i="5" s="1"/>
  <c r="BO1052" i="5" s="1"/>
  <c r="BO1056" i="5" s="1"/>
  <c r="BO1060" i="5" s="1"/>
  <c r="BO1064" i="5" s="1"/>
  <c r="BO1068" i="5" s="1"/>
  <c r="BO1072" i="5" s="1"/>
  <c r="BO107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BO1015" i="5" s="1"/>
  <c r="BO1019" i="5" s="1"/>
  <c r="BO1023" i="5" s="1"/>
  <c r="BO1027" i="5" s="1"/>
  <c r="BO1031" i="5" s="1"/>
  <c r="BO1035" i="5" s="1"/>
  <c r="BO1039" i="5" s="1"/>
  <c r="BO1043" i="5" s="1"/>
  <c r="BO1047" i="5" s="1"/>
  <c r="BO1051" i="5" s="1"/>
  <c r="BO1055" i="5" s="1"/>
  <c r="BO1059" i="5" s="1"/>
  <c r="BO1063" i="5" s="1"/>
  <c r="BO1067" i="5" s="1"/>
  <c r="BO1071" i="5" s="1"/>
  <c r="BO107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BP1017" i="5" s="1"/>
  <c r="BP1021" i="5" s="1"/>
  <c r="BP1025" i="5" s="1"/>
  <c r="BP1029" i="5" s="1"/>
  <c r="BP1033" i="5" s="1"/>
  <c r="BP1037" i="5" s="1"/>
  <c r="BP1041" i="5" s="1"/>
  <c r="BP1045" i="5" s="1"/>
  <c r="BP1049" i="5" s="1"/>
  <c r="BP1053" i="5" s="1"/>
  <c r="BP1057" i="5" s="1"/>
  <c r="BP1061" i="5" s="1"/>
  <c r="BP1065" i="5" s="1"/>
  <c r="BP1069" i="5" s="1"/>
  <c r="BP107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O1017" i="5" s="1"/>
  <c r="BO1021" i="5" s="1"/>
  <c r="BO1025" i="5" s="1"/>
  <c r="BO1029" i="5" s="1"/>
  <c r="BO1033" i="5" s="1"/>
  <c r="BO1037" i="5" s="1"/>
  <c r="BO1041" i="5" s="1"/>
  <c r="BO1045" i="5" s="1"/>
  <c r="BO1049" i="5" s="1"/>
  <c r="BO1053" i="5" s="1"/>
  <c r="BO1057" i="5" s="1"/>
  <c r="BO1061" i="5" s="1"/>
  <c r="BO1065" i="5" s="1"/>
  <c r="BO1069" i="5" s="1"/>
  <c r="BO107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P1014" i="5" s="1"/>
  <c r="BP1018" i="5" s="1"/>
  <c r="BP1022" i="5" s="1"/>
  <c r="BP1026" i="5" s="1"/>
  <c r="BP1030" i="5" s="1"/>
  <c r="BP1034" i="5" s="1"/>
  <c r="BP1038" i="5" s="1"/>
  <c r="BP1042" i="5" s="1"/>
  <c r="BP1046" i="5" s="1"/>
  <c r="BP1050" i="5" s="1"/>
  <c r="BP1054" i="5" s="1"/>
  <c r="BP1058" i="5" s="1"/>
  <c r="BP1062" i="5" s="1"/>
  <c r="BP1066" i="5" s="1"/>
  <c r="BP1070" i="5" s="1"/>
  <c r="BP107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BO1014" i="5" s="1"/>
  <c r="BO1018" i="5" s="1"/>
  <c r="BO1022" i="5" s="1"/>
  <c r="BO1026" i="5" s="1"/>
  <c r="BO1030" i="5" s="1"/>
  <c r="BO1034" i="5" s="1"/>
  <c r="BO1038" i="5" s="1"/>
  <c r="BO1042" i="5" s="1"/>
  <c r="BO1046" i="5" s="1"/>
  <c r="BO1050" i="5" s="1"/>
  <c r="BO1054" i="5" s="1"/>
  <c r="BO1058" i="5" s="1"/>
  <c r="BO1062" i="5" s="1"/>
  <c r="BO1066" i="5" s="1"/>
  <c r="BO1070" i="5" s="1"/>
  <c r="BO107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O1015" i="2" s="1"/>
  <c r="O1016" i="2" s="1"/>
  <c r="O1017" i="2" s="1"/>
  <c r="O1018" i="2" s="1"/>
  <c r="O1019" i="2" s="1"/>
  <c r="O1020" i="2" s="1"/>
  <c r="O1021" i="2" s="1"/>
  <c r="O1022" i="2" s="1"/>
  <c r="O1023" i="2" s="1"/>
  <c r="O1024" i="2" s="1"/>
  <c r="O1025" i="2" s="1"/>
  <c r="O1026" i="2" s="1"/>
  <c r="O1027" i="2" s="1"/>
  <c r="O1028" i="2" s="1"/>
  <c r="O1029" i="2" s="1"/>
  <c r="O1030" i="2" s="1"/>
  <c r="O1031" i="2" s="1"/>
  <c r="O1032" i="2" s="1"/>
  <c r="O1033" i="2" s="1"/>
  <c r="O1034" i="2" s="1"/>
  <c r="O1035" i="2" s="1"/>
  <c r="O1036" i="2" s="1"/>
  <c r="O1037" i="2" s="1"/>
  <c r="O1038" i="2" s="1"/>
  <c r="O1039" i="2" s="1"/>
  <c r="O1040" i="2" s="1"/>
  <c r="O1041" i="2" s="1"/>
  <c r="O1042" i="2" s="1"/>
  <c r="O1043" i="2" s="1"/>
  <c r="O1044" i="2" s="1"/>
  <c r="O1045" i="2" s="1"/>
  <c r="O1046" i="2" s="1"/>
  <c r="O1047" i="2" s="1"/>
  <c r="O1048" i="2" s="1"/>
  <c r="O1049" i="2" s="1"/>
  <c r="O1050" i="2" s="1"/>
  <c r="O1051" i="2" s="1"/>
  <c r="O1052" i="2" s="1"/>
  <c r="O1053" i="2" s="1"/>
  <c r="O1054" i="2" s="1"/>
  <c r="O1055" i="2" s="1"/>
  <c r="O1056" i="2" s="1"/>
  <c r="O1057" i="2" s="1"/>
  <c r="O1058" i="2" s="1"/>
  <c r="O1059" i="2" s="1"/>
  <c r="O1060" i="2" s="1"/>
  <c r="O1061" i="2" s="1"/>
  <c r="O1062" i="2" s="1"/>
  <c r="O1063" i="2" s="1"/>
  <c r="O1064" i="2" s="1"/>
  <c r="O1065" i="2" s="1"/>
  <c r="O1066" i="2" s="1"/>
  <c r="O1067" i="2" s="1"/>
  <c r="O1068" i="2" s="1"/>
  <c r="O1069" i="2" s="1"/>
  <c r="O1070" i="2" s="1"/>
  <c r="O1071" i="2" s="1"/>
  <c r="O1072" i="2" s="1"/>
  <c r="O1073" i="2" s="1"/>
  <c r="O1074" i="2" s="1"/>
  <c r="O1075" i="2" s="1"/>
  <c r="O1076" i="2" s="1"/>
  <c r="O107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C1014" i="5" s="1"/>
  <c r="C1015" i="5" s="1"/>
  <c r="C1016" i="5" s="1"/>
  <c r="C1017" i="5" s="1"/>
  <c r="C1018" i="5" s="1"/>
  <c r="C1019" i="5" s="1"/>
  <c r="C1020" i="5" s="1"/>
  <c r="C1021" i="5" s="1"/>
  <c r="C1022" i="5" s="1"/>
  <c r="C1023" i="5" s="1"/>
  <c r="C1024" i="5" s="1"/>
  <c r="C1025" i="5" s="1"/>
  <c r="C1026" i="5" s="1"/>
  <c r="C1027" i="5" s="1"/>
  <c r="C1028" i="5" s="1"/>
  <c r="C1029"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BI1029" i="5" l="1"/>
  <c r="BG1029" i="5" s="1"/>
  <c r="C1030" i="5"/>
  <c r="C1031" i="5" s="1"/>
  <c r="C1032" i="5" s="1"/>
  <c r="C1033" i="5" s="1"/>
  <c r="C1034" i="5" s="1"/>
  <c r="C1035" i="5" s="1"/>
  <c r="C1036" i="5" s="1"/>
  <c r="C1037" i="5" s="1"/>
  <c r="C1038" i="5" s="1"/>
  <c r="C1039" i="5" s="1"/>
  <c r="C1040" i="5" s="1"/>
  <c r="C1041" i="5" s="1"/>
  <c r="C1042" i="5" s="1"/>
  <c r="C1043" i="5" s="1"/>
  <c r="C1044" i="5" s="1"/>
  <c r="C1045" i="5" s="1"/>
  <c r="C1046" i="5" s="1"/>
  <c r="C1047" i="5" s="1"/>
  <c r="C1048" i="5" s="1"/>
  <c r="C1049" i="5" s="1"/>
  <c r="C1050" i="5" s="1"/>
  <c r="C1051" i="5" s="1"/>
  <c r="C1052" i="5" s="1"/>
  <c r="D1029" i="5"/>
  <c r="D1028" i="5"/>
  <c r="BI1028" i="5"/>
  <c r="BG1028" i="5" s="1"/>
  <c r="D1027" i="5"/>
  <c r="BI1027" i="5"/>
  <c r="BG1027" i="5" s="1"/>
  <c r="D1026" i="5"/>
  <c r="BI1026" i="5"/>
  <c r="BG1026" i="5" s="1"/>
  <c r="D1025" i="5"/>
  <c r="BI1025" i="5"/>
  <c r="BG1025" i="5" s="1"/>
  <c r="D1024" i="5"/>
  <c r="BI1024" i="5"/>
  <c r="BG1024" i="5" s="1"/>
  <c r="D1023" i="5"/>
  <c r="BI1023" i="5"/>
  <c r="BG1023" i="5" s="1"/>
  <c r="D1022" i="5"/>
  <c r="BI1022" i="5"/>
  <c r="BG1022" i="5" s="1"/>
  <c r="D1021" i="5"/>
  <c r="BI1021" i="5"/>
  <c r="BG1021" i="5" s="1"/>
  <c r="D1020" i="5"/>
  <c r="BI1020" i="5"/>
  <c r="BG1020" i="5" s="1"/>
  <c r="D1019" i="5"/>
  <c r="BI1019" i="5"/>
  <c r="BG1019" i="5" s="1"/>
  <c r="D1018" i="5"/>
  <c r="BI1018" i="5"/>
  <c r="BG1018" i="5" s="1"/>
  <c r="D1017" i="5"/>
  <c r="BI1017" i="5"/>
  <c r="BG1017" i="5" s="1"/>
  <c r="D1016" i="5"/>
  <c r="BI1016" i="5"/>
  <c r="BG1016" i="5" s="1"/>
  <c r="D1015" i="5"/>
  <c r="BI1015" i="5"/>
  <c r="BG1015" i="5" s="1"/>
  <c r="D1014" i="5"/>
  <c r="BI1014" i="5"/>
  <c r="BG1014" i="5" s="1"/>
  <c r="D1013" i="5"/>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1052" i="5" l="1"/>
  <c r="C1053" i="5"/>
  <c r="C1054" i="5" s="1"/>
  <c r="C1055" i="5" s="1"/>
  <c r="C1056" i="5" s="1"/>
  <c r="C1057" i="5" s="1"/>
  <c r="C1058" i="5" s="1"/>
  <c r="C1059" i="5" s="1"/>
  <c r="C1060" i="5" s="1"/>
  <c r="C1061" i="5" s="1"/>
  <c r="C1062" i="5" s="1"/>
  <c r="C1063" i="5" s="1"/>
  <c r="C1064" i="5" s="1"/>
  <c r="C1065" i="5" s="1"/>
  <c r="C1066" i="5" s="1"/>
  <c r="C1067" i="5" s="1"/>
  <c r="C1068" i="5" s="1"/>
  <c r="C1069" i="5" s="1"/>
  <c r="C1070" i="5" s="1"/>
  <c r="C1071" i="5" s="1"/>
  <c r="C1072" i="5" s="1"/>
  <c r="C1073" i="5" s="1"/>
  <c r="C1074" i="5" s="1"/>
  <c r="BI1052" i="5"/>
  <c r="BG1052" i="5" s="1"/>
  <c r="D1051" i="5"/>
  <c r="BI1051" i="5"/>
  <c r="BG1051" i="5" s="1"/>
  <c r="D1050" i="5"/>
  <c r="BI1050" i="5"/>
  <c r="BG1050" i="5" s="1"/>
  <c r="D1049" i="5"/>
  <c r="BI1049" i="5"/>
  <c r="BG1049" i="5" s="1"/>
  <c r="D1048" i="5"/>
  <c r="BI1048" i="5"/>
  <c r="BG1048" i="5" s="1"/>
  <c r="D1047" i="5"/>
  <c r="BI1047" i="5"/>
  <c r="BG1047" i="5" s="1"/>
  <c r="D1046" i="5"/>
  <c r="BI1046" i="5"/>
  <c r="BG1046" i="5" s="1"/>
  <c r="D1045" i="5"/>
  <c r="BI1045" i="5"/>
  <c r="BG1045" i="5" s="1"/>
  <c r="D1044" i="5"/>
  <c r="BI1044" i="5"/>
  <c r="BG1044" i="5" s="1"/>
  <c r="D1043" i="5"/>
  <c r="BI1043" i="5"/>
  <c r="BG1043" i="5" s="1"/>
  <c r="D1042" i="5"/>
  <c r="BI1042" i="5"/>
  <c r="BG1042" i="5" s="1"/>
  <c r="D1041" i="5"/>
  <c r="BI1041" i="5"/>
  <c r="BG1041" i="5" s="1"/>
  <c r="D1040" i="5"/>
  <c r="BI1040" i="5"/>
  <c r="BG1040" i="5" s="1"/>
  <c r="D1039" i="5"/>
  <c r="BI1039" i="5"/>
  <c r="BG1039" i="5" s="1"/>
  <c r="D1038" i="5"/>
  <c r="BI1038" i="5"/>
  <c r="BG1038" i="5" s="1"/>
  <c r="D1037" i="5"/>
  <c r="BI1037" i="5"/>
  <c r="BG1037" i="5" s="1"/>
  <c r="BI1036" i="5"/>
  <c r="BG1036" i="5" s="1"/>
  <c r="D1036" i="5"/>
  <c r="D1035" i="5"/>
  <c r="BI1035" i="5"/>
  <c r="BG1035" i="5" s="1"/>
  <c r="D1034" i="5"/>
  <c r="BI1034" i="5"/>
  <c r="BG1034" i="5" s="1"/>
  <c r="D1033" i="5"/>
  <c r="BI1033" i="5"/>
  <c r="BG1033" i="5" s="1"/>
  <c r="D1032" i="5"/>
  <c r="BI1032" i="5"/>
  <c r="BG1032" i="5" s="1"/>
  <c r="D1031" i="5"/>
  <c r="BI1031" i="5"/>
  <c r="BG1031" i="5" s="1"/>
  <c r="BI1030" i="5"/>
  <c r="BG1030" i="5" s="1"/>
  <c r="D1030" i="5"/>
  <c r="W419" i="6"/>
  <c r="I420" i="6"/>
  <c r="D462" i="5"/>
  <c r="BI462" i="5"/>
  <c r="BG462" i="5" s="1"/>
  <c r="D461" i="5"/>
  <c r="BI461" i="5"/>
  <c r="BG461" i="5" s="1"/>
  <c r="BI460" i="5"/>
  <c r="BG460" i="5" s="1"/>
  <c r="D460" i="5"/>
  <c r="D459" i="5"/>
  <c r="BI459" i="5"/>
  <c r="BG459" i="5" s="1"/>
  <c r="D458" i="5"/>
  <c r="BI458" i="5"/>
  <c r="BG458" i="5" s="1"/>
  <c r="H308" i="2"/>
  <c r="Y307" i="2"/>
  <c r="M279" i="2"/>
  <c r="AB278" i="2"/>
  <c r="I278" i="2"/>
  <c r="D1074" i="5" l="1"/>
  <c r="C1075" i="5"/>
  <c r="C1076" i="5" s="1"/>
  <c r="BI1074" i="5"/>
  <c r="BG1074" i="5" s="1"/>
  <c r="D1073" i="5"/>
  <c r="BI1073" i="5"/>
  <c r="BG1073" i="5" s="1"/>
  <c r="D1072" i="5"/>
  <c r="BI1072" i="5"/>
  <c r="BG1072" i="5" s="1"/>
  <c r="D1071" i="5"/>
  <c r="BI1071" i="5"/>
  <c r="BG1071" i="5" s="1"/>
  <c r="D1070" i="5"/>
  <c r="BI1070" i="5"/>
  <c r="BG1070" i="5" s="1"/>
  <c r="D1069" i="5"/>
  <c r="BI1069" i="5"/>
  <c r="BG1069" i="5" s="1"/>
  <c r="BI1068" i="5"/>
  <c r="BG1068" i="5" s="1"/>
  <c r="D1068" i="5"/>
  <c r="BI1067" i="5"/>
  <c r="BG1067" i="5" s="1"/>
  <c r="D1067" i="5"/>
  <c r="D1066" i="5"/>
  <c r="BI1066" i="5"/>
  <c r="BG1066" i="5" s="1"/>
  <c r="D1065" i="5"/>
  <c r="BI1065" i="5"/>
  <c r="BG1065" i="5" s="1"/>
  <c r="D1064" i="5"/>
  <c r="BI1064" i="5"/>
  <c r="BG1064" i="5" s="1"/>
  <c r="D1063" i="5"/>
  <c r="BI1063" i="5"/>
  <c r="BG1063" i="5" s="1"/>
  <c r="D1062" i="5"/>
  <c r="BI1062" i="5"/>
  <c r="BG1062" i="5" s="1"/>
  <c r="D1061" i="5"/>
  <c r="BI1061" i="5"/>
  <c r="BG1061" i="5" s="1"/>
  <c r="D1060" i="5"/>
  <c r="BI1060" i="5"/>
  <c r="BG1060" i="5" s="1"/>
  <c r="D1059" i="5"/>
  <c r="BI1059" i="5"/>
  <c r="BG1059" i="5" s="1"/>
  <c r="D1058" i="5"/>
  <c r="BI1058" i="5"/>
  <c r="BG1058" i="5" s="1"/>
  <c r="D1057" i="5"/>
  <c r="BI1057" i="5"/>
  <c r="BG1057" i="5" s="1"/>
  <c r="D1056" i="5"/>
  <c r="BI1056" i="5"/>
  <c r="BG1056" i="5" s="1"/>
  <c r="D1055" i="5"/>
  <c r="BI1055" i="5"/>
  <c r="BG1055" i="5" s="1"/>
  <c r="D1054" i="5"/>
  <c r="BI1054" i="5"/>
  <c r="BG1054" i="5" s="1"/>
  <c r="D1053" i="5"/>
  <c r="BI1053" i="5"/>
  <c r="BG1053" i="5" s="1"/>
  <c r="W420" i="6"/>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D1076" i="5" l="1"/>
  <c r="BI1076" i="5"/>
  <c r="BG1076" i="5" s="1"/>
  <c r="D1075" i="5"/>
  <c r="BI1075" i="5"/>
  <c r="BG1075" i="5" s="1"/>
  <c r="W421" i="6"/>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847" i="7"/>
  <c r="T847" i="7"/>
  <c r="R847" i="7"/>
  <c r="Z847" i="7"/>
  <c r="AC84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847" i="7"/>
  <c r="AK371" i="7"/>
  <c r="S847" i="7"/>
  <c r="B371" i="7"/>
  <c r="AL371" i="7" s="1"/>
  <c r="U847"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847" i="7"/>
  <c r="K847" i="7"/>
  <c r="AK392" i="7"/>
  <c r="I847"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H1015" i="2" s="1"/>
  <c r="H1016"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H1017" i="2" l="1"/>
  <c r="H1018" i="2" s="1"/>
  <c r="H1019" i="2" s="1"/>
  <c r="H1020" i="2" s="1"/>
  <c r="H1021" i="2" s="1"/>
  <c r="H1022" i="2" s="1"/>
  <c r="H1023" i="2" s="1"/>
  <c r="H1024" i="2" s="1"/>
  <c r="H1025" i="2" s="1"/>
  <c r="H1026" i="2" s="1"/>
  <c r="H1027" i="2" s="1"/>
  <c r="H1028" i="2" s="1"/>
  <c r="H1029" i="2" s="1"/>
  <c r="Y1016" i="2"/>
  <c r="Y1015" i="2"/>
  <c r="Y1014" i="2"/>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Y1029" i="2" l="1"/>
  <c r="H1030" i="2"/>
  <c r="Y1028" i="2"/>
  <c r="Y1027" i="2"/>
  <c r="Y1026" i="2"/>
  <c r="Y1025" i="2"/>
  <c r="Y1024" i="2"/>
  <c r="Y1023" i="2"/>
  <c r="Y1022" i="2"/>
  <c r="Y1021" i="2"/>
  <c r="Y1020" i="2"/>
  <c r="Y1019" i="2"/>
  <c r="Y1018" i="2"/>
  <c r="Y1017" i="2"/>
  <c r="M852" i="2"/>
  <c r="I852" i="2" s="1"/>
  <c r="AB851"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Y1030" i="2" l="1"/>
  <c r="H1031" i="2"/>
  <c r="AB852" i="2"/>
  <c r="M853" i="2"/>
  <c r="M854" i="2" s="1"/>
  <c r="M855" i="2" s="1"/>
  <c r="M856" i="2" s="1"/>
  <c r="M857" i="2" s="1"/>
  <c r="M858" i="2" s="1"/>
  <c r="M859" i="2" s="1"/>
  <c r="M860" i="2" s="1"/>
  <c r="M861" i="2" s="1"/>
  <c r="W560" i="6"/>
  <c r="I561" i="6"/>
  <c r="H1032" i="2" l="1"/>
  <c r="Y1031" i="2"/>
  <c r="AB861" i="2"/>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Y1032" i="2" l="1"/>
  <c r="H1033" i="2"/>
  <c r="H1034" i="2" s="1"/>
  <c r="AB870" i="2"/>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H1035" i="2" l="1"/>
  <c r="H1036" i="2" s="1"/>
  <c r="H1037" i="2" s="1"/>
  <c r="H1038" i="2" s="1"/>
  <c r="H1039" i="2" s="1"/>
  <c r="H1040" i="2" s="1"/>
  <c r="H1041" i="2" s="1"/>
  <c r="H1042" i="2" s="1"/>
  <c r="H1043" i="2" s="1"/>
  <c r="H1044" i="2" s="1"/>
  <c r="H1045" i="2" s="1"/>
  <c r="H1046" i="2" s="1"/>
  <c r="H1047" i="2" s="1"/>
  <c r="H1048" i="2" s="1"/>
  <c r="H1049" i="2" s="1"/>
  <c r="H1050" i="2" s="1"/>
  <c r="H1051" i="2" s="1"/>
  <c r="Y1034" i="2"/>
  <c r="Y1033" i="2"/>
  <c r="AB878" i="2"/>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H1052" i="2" l="1"/>
  <c r="H1053" i="2" s="1"/>
  <c r="H1054" i="2" s="1"/>
  <c r="H1055" i="2" s="1"/>
  <c r="H1056" i="2" s="1"/>
  <c r="H1057" i="2" s="1"/>
  <c r="H1058" i="2" s="1"/>
  <c r="H1059" i="2" s="1"/>
  <c r="H1060" i="2" s="1"/>
  <c r="H1061" i="2" s="1"/>
  <c r="H1062" i="2" s="1"/>
  <c r="H1063" i="2" s="1"/>
  <c r="H1064" i="2" s="1"/>
  <c r="H1065" i="2" s="1"/>
  <c r="Y1051" i="2"/>
  <c r="Y1050" i="2"/>
  <c r="Y1049" i="2"/>
  <c r="Y1048" i="2"/>
  <c r="Y1047" i="2"/>
  <c r="Y1046" i="2"/>
  <c r="Y1045" i="2"/>
  <c r="Y1044" i="2"/>
  <c r="Y1043" i="2"/>
  <c r="Y1042" i="2"/>
  <c r="Y1041" i="2"/>
  <c r="Y1040" i="2"/>
  <c r="Y1039" i="2"/>
  <c r="Y1038" i="2"/>
  <c r="Y1037" i="2"/>
  <c r="Y1036" i="2"/>
  <c r="Y1035" i="2"/>
  <c r="AB893" i="2"/>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H1066" i="2" l="1"/>
  <c r="H1067" i="2" s="1"/>
  <c r="H1068" i="2" s="1"/>
  <c r="H1069" i="2" s="1"/>
  <c r="H1070" i="2" s="1"/>
  <c r="H1071" i="2" s="1"/>
  <c r="H1072" i="2" s="1"/>
  <c r="H1073" i="2" s="1"/>
  <c r="H1074" i="2" s="1"/>
  <c r="H1075" i="2" s="1"/>
  <c r="H1076" i="2" s="1"/>
  <c r="H1077" i="2" s="1"/>
  <c r="Y1065" i="2"/>
  <c r="Y1064" i="2"/>
  <c r="Y1063" i="2"/>
  <c r="Y1062" i="2"/>
  <c r="Y1061" i="2"/>
  <c r="Y1060" i="2"/>
  <c r="Y1059" i="2"/>
  <c r="Y1058" i="2"/>
  <c r="Y1057" i="2"/>
  <c r="Y1056" i="2"/>
  <c r="Y1055" i="2"/>
  <c r="Y1054" i="2"/>
  <c r="Y1053" i="2"/>
  <c r="Y1052" i="2"/>
  <c r="AB897" i="2"/>
  <c r="M898" i="2"/>
  <c r="M899" i="2" s="1"/>
  <c r="M900" i="2" s="1"/>
  <c r="M901" i="2" s="1"/>
  <c r="M902" i="2" s="1"/>
  <c r="M903" i="2" s="1"/>
  <c r="M904" i="2" s="1"/>
  <c r="M905" i="2" s="1"/>
  <c r="I897" i="2"/>
  <c r="AB896" i="2"/>
  <c r="I896" i="2"/>
  <c r="AB895" i="2"/>
  <c r="I895" i="2"/>
  <c r="AB894" i="2"/>
  <c r="I894" i="2"/>
  <c r="W565" i="6"/>
  <c r="I566" i="6"/>
  <c r="Y1077" i="2" l="1"/>
  <c r="Y1076" i="2"/>
  <c r="Y1075" i="2"/>
  <c r="Y1074" i="2"/>
  <c r="Y1073" i="2"/>
  <c r="Y1072" i="2"/>
  <c r="Y1071" i="2"/>
  <c r="Y1070" i="2"/>
  <c r="Y1069" i="2"/>
  <c r="Y1068" i="2"/>
  <c r="Y1067" i="2"/>
  <c r="Y1066" i="2"/>
  <c r="I905" i="2"/>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847" i="7"/>
  <c r="AK536" i="7"/>
  <c r="H847" i="7"/>
  <c r="AJ536" i="7"/>
  <c r="B536" i="7"/>
  <c r="AL536" i="7" s="1"/>
  <c r="L847"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I1010" i="2" s="1"/>
  <c r="AB1009"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M1015" i="2" s="1"/>
  <c r="M1016" i="2" s="1"/>
  <c r="AB1010" i="2"/>
  <c r="W579" i="6"/>
  <c r="I580" i="6"/>
  <c r="AB1016" i="2" l="1"/>
  <c r="M1017" i="2"/>
  <c r="M1018" i="2" s="1"/>
  <c r="M1019" i="2" s="1"/>
  <c r="M1020" i="2" s="1"/>
  <c r="M1021" i="2" s="1"/>
  <c r="M1022" i="2" s="1"/>
  <c r="M1023" i="2" s="1"/>
  <c r="M1024" i="2" s="1"/>
  <c r="M1025" i="2" s="1"/>
  <c r="M1026" i="2" s="1"/>
  <c r="M1027" i="2" s="1"/>
  <c r="M1028" i="2" s="1"/>
  <c r="M1029" i="2" s="1"/>
  <c r="M1030" i="2" s="1"/>
  <c r="I1016" i="2"/>
  <c r="AB1015" i="2"/>
  <c r="I1015" i="2"/>
  <c r="AB1014" i="2"/>
  <c r="I1014" i="2"/>
  <c r="AB1013" i="2"/>
  <c r="I1013" i="2"/>
  <c r="AB1012" i="2"/>
  <c r="I1012" i="2"/>
  <c r="AB1011" i="2"/>
  <c r="I1011" i="2"/>
  <c r="W580" i="6"/>
  <c r="I581" i="6"/>
  <c r="M1031" i="2" l="1"/>
  <c r="AB1030" i="2"/>
  <c r="I1030" i="2"/>
  <c r="I1029" i="2"/>
  <c r="AB1029" i="2"/>
  <c r="AB1028" i="2"/>
  <c r="I1028" i="2"/>
  <c r="AB1027" i="2"/>
  <c r="I1027" i="2"/>
  <c r="AB1026" i="2"/>
  <c r="I1026" i="2"/>
  <c r="AB1025" i="2"/>
  <c r="I1025" i="2"/>
  <c r="AB1024" i="2"/>
  <c r="I1024" i="2"/>
  <c r="AB1023" i="2"/>
  <c r="I1023" i="2"/>
  <c r="AB1022" i="2"/>
  <c r="I1022" i="2"/>
  <c r="AB1021" i="2"/>
  <c r="I1021" i="2"/>
  <c r="AB1020" i="2"/>
  <c r="I1020" i="2"/>
  <c r="AB1019" i="2"/>
  <c r="I1019" i="2"/>
  <c r="AB1018" i="2"/>
  <c r="I1018" i="2"/>
  <c r="AB1017" i="2"/>
  <c r="I1017" i="2"/>
  <c r="W581" i="6"/>
  <c r="I582" i="6"/>
  <c r="AB1031" i="2" l="1"/>
  <c r="M1032" i="2"/>
  <c r="I1031" i="2"/>
  <c r="W582" i="6"/>
  <c r="I583" i="6"/>
  <c r="AB1032" i="2" l="1"/>
  <c r="M1033" i="2"/>
  <c r="M1034" i="2" s="1"/>
  <c r="I1032" i="2"/>
  <c r="W583" i="6"/>
  <c r="I584" i="6"/>
  <c r="M1035" i="2" l="1"/>
  <c r="M1036" i="2" s="1"/>
  <c r="M1037" i="2" s="1"/>
  <c r="M1038" i="2" s="1"/>
  <c r="M1039" i="2" s="1"/>
  <c r="M1040" i="2" s="1"/>
  <c r="M1041" i="2" s="1"/>
  <c r="M1042" i="2" s="1"/>
  <c r="M1043" i="2" s="1"/>
  <c r="M1044" i="2" s="1"/>
  <c r="M1045" i="2" s="1"/>
  <c r="M1046" i="2" s="1"/>
  <c r="M1047" i="2" s="1"/>
  <c r="M1048" i="2" s="1"/>
  <c r="M1049" i="2" s="1"/>
  <c r="M1050" i="2" s="1"/>
  <c r="M1051" i="2" s="1"/>
  <c r="I1034" i="2"/>
  <c r="AB1034" i="2"/>
  <c r="AB1033" i="2"/>
  <c r="I1033" i="2"/>
  <c r="W584" i="6"/>
  <c r="I585" i="6"/>
  <c r="AB1051" i="2" l="1"/>
  <c r="M1052" i="2"/>
  <c r="M1053" i="2" s="1"/>
  <c r="M1054" i="2" s="1"/>
  <c r="M1055" i="2" s="1"/>
  <c r="M1056" i="2" s="1"/>
  <c r="M1057" i="2" s="1"/>
  <c r="M1058" i="2" s="1"/>
  <c r="M1059" i="2" s="1"/>
  <c r="M1060" i="2" s="1"/>
  <c r="M1061" i="2" s="1"/>
  <c r="M1062" i="2" s="1"/>
  <c r="M1063" i="2" s="1"/>
  <c r="M1064" i="2" s="1"/>
  <c r="M1065" i="2" s="1"/>
  <c r="I1051" i="2"/>
  <c r="AB1050" i="2"/>
  <c r="I1050" i="2"/>
  <c r="AB1049" i="2"/>
  <c r="I1049" i="2"/>
  <c r="AB1048" i="2"/>
  <c r="I1048" i="2"/>
  <c r="AB1047" i="2"/>
  <c r="I1047" i="2"/>
  <c r="AB1046" i="2"/>
  <c r="I1046" i="2"/>
  <c r="AB1045" i="2"/>
  <c r="I1045" i="2"/>
  <c r="AB1044" i="2"/>
  <c r="I1044" i="2"/>
  <c r="AB1043" i="2"/>
  <c r="I1043" i="2"/>
  <c r="AB1042" i="2"/>
  <c r="I1042" i="2"/>
  <c r="AB1041" i="2"/>
  <c r="I1041" i="2"/>
  <c r="AB1040" i="2"/>
  <c r="I1040" i="2"/>
  <c r="AB1039" i="2"/>
  <c r="I1039" i="2"/>
  <c r="AB1038" i="2"/>
  <c r="I1038" i="2"/>
  <c r="AB1037" i="2"/>
  <c r="I1037" i="2"/>
  <c r="AB1036" i="2"/>
  <c r="I1036" i="2"/>
  <c r="AB1035" i="2"/>
  <c r="I1035" i="2"/>
  <c r="W585" i="6"/>
  <c r="I586" i="6"/>
  <c r="M1066" i="2" l="1"/>
  <c r="M1067" i="2" s="1"/>
  <c r="M1068" i="2" s="1"/>
  <c r="M1069" i="2" s="1"/>
  <c r="M1070" i="2" s="1"/>
  <c r="M1071" i="2" s="1"/>
  <c r="M1072" i="2" s="1"/>
  <c r="M1073" i="2" s="1"/>
  <c r="M1074" i="2" s="1"/>
  <c r="M1075" i="2" s="1"/>
  <c r="M1076" i="2" s="1"/>
  <c r="M1077" i="2" s="1"/>
  <c r="AB1065" i="2"/>
  <c r="I1065" i="2"/>
  <c r="AB1064" i="2"/>
  <c r="I1064" i="2"/>
  <c r="AB1063" i="2"/>
  <c r="I1063" i="2"/>
  <c r="AB1062" i="2"/>
  <c r="I1062" i="2"/>
  <c r="AB1061" i="2"/>
  <c r="I1061" i="2"/>
  <c r="AB1060" i="2"/>
  <c r="I1060" i="2"/>
  <c r="AB1059" i="2"/>
  <c r="I1059" i="2"/>
  <c r="AB1058" i="2"/>
  <c r="I1058" i="2"/>
  <c r="AB1057" i="2"/>
  <c r="I1057" i="2"/>
  <c r="AB1056" i="2"/>
  <c r="I1056" i="2"/>
  <c r="AB1055" i="2"/>
  <c r="I1055" i="2"/>
  <c r="AB1054" i="2"/>
  <c r="I1054" i="2"/>
  <c r="AB1053" i="2"/>
  <c r="I1053" i="2"/>
  <c r="AB1052" i="2"/>
  <c r="I1052" i="2"/>
  <c r="W586" i="6"/>
  <c r="I587" i="6"/>
  <c r="AB1077" i="2" l="1"/>
  <c r="I1077" i="2"/>
  <c r="AB1076" i="2"/>
  <c r="I1076" i="2"/>
  <c r="AB1075" i="2"/>
  <c r="I1075" i="2"/>
  <c r="AB1074" i="2"/>
  <c r="I1074" i="2"/>
  <c r="AB1073" i="2"/>
  <c r="I1073" i="2"/>
  <c r="AB1072" i="2"/>
  <c r="I1072" i="2"/>
  <c r="AB1071" i="2"/>
  <c r="I1071" i="2"/>
  <c r="AB1070" i="2"/>
  <c r="I1070" i="2"/>
  <c r="AB1069" i="2"/>
  <c r="I1069" i="2"/>
  <c r="AB1068" i="2"/>
  <c r="I1068" i="2"/>
  <c r="AB1067" i="2"/>
  <c r="I1067" i="2"/>
  <c r="AB1066" i="2"/>
  <c r="I1066" i="2"/>
  <c r="W587" i="6"/>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847" i="7"/>
  <c r="B573" i="7"/>
  <c r="AL573" i="7" s="1"/>
  <c r="AK573" i="7"/>
  <c r="B847"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2" i="6"/>
  <c r="I814" i="6"/>
  <c r="W817" i="6" l="1"/>
  <c r="I819" i="6"/>
  <c r="W814" i="6"/>
  <c r="I816" i="6"/>
  <c r="W819" i="6" l="1"/>
  <c r="I821" i="6"/>
  <c r="W816" i="6"/>
  <c r="I818" i="6"/>
  <c r="W821" i="6" l="1"/>
  <c r="I823" i="6"/>
  <c r="W818" i="6"/>
  <c r="I820" i="6"/>
  <c r="W823" i="6" l="1"/>
  <c r="I825" i="6"/>
  <c r="W820" i="6"/>
  <c r="I822" i="6"/>
  <c r="W825" i="6" l="1"/>
  <c r="I827" i="6"/>
  <c r="W822" i="6"/>
  <c r="I824" i="6"/>
  <c r="W827" i="6" l="1"/>
  <c r="I829" i="6"/>
  <c r="W824" i="6"/>
  <c r="I826" i="6"/>
  <c r="W829" i="6" l="1"/>
  <c r="I831" i="6"/>
  <c r="W826" i="6"/>
  <c r="I828" i="6"/>
  <c r="W831" i="6" l="1"/>
  <c r="I833" i="6"/>
  <c r="W828" i="6"/>
  <c r="I830" i="6"/>
  <c r="W833" i="6" l="1"/>
  <c r="I835" i="6"/>
  <c r="W830" i="6"/>
  <c r="I832" i="6"/>
  <c r="W835" i="6" l="1"/>
  <c r="I837" i="6"/>
  <c r="W832" i="6"/>
  <c r="I834" i="6"/>
  <c r="W837" i="6" l="1"/>
  <c r="I839" i="6"/>
  <c r="W834" i="6"/>
  <c r="I836" i="6"/>
  <c r="W839" i="6" l="1"/>
  <c r="I841" i="6"/>
  <c r="W836" i="6"/>
  <c r="I838" i="6"/>
  <c r="W841" i="6" l="1"/>
  <c r="I843" i="6"/>
  <c r="W838" i="6"/>
  <c r="I840" i="6"/>
  <c r="W843" i="6" l="1"/>
  <c r="I845" i="6"/>
  <c r="W840" i="6"/>
  <c r="I842" i="6"/>
  <c r="W845" i="6" l="1"/>
  <c r="I847" i="6"/>
  <c r="W842" i="6"/>
  <c r="I844" i="6"/>
  <c r="W847" i="6" l="1"/>
  <c r="I849" i="6"/>
  <c r="W844" i="6"/>
  <c r="I846" i="6"/>
  <c r="W849" i="6" l="1"/>
  <c r="I851" i="6"/>
  <c r="W846" i="6"/>
  <c r="I848" i="6"/>
  <c r="W851" i="6" l="1"/>
  <c r="I853" i="6"/>
  <c r="W848" i="6"/>
  <c r="I850" i="6"/>
  <c r="W853" i="6" l="1"/>
  <c r="I855" i="6"/>
  <c r="W850" i="6"/>
  <c r="I852" i="6"/>
  <c r="W855" i="6" l="1"/>
  <c r="I857" i="6"/>
  <c r="W852" i="6"/>
  <c r="I854" i="6"/>
  <c r="W857" i="6" l="1"/>
  <c r="I859" i="6"/>
  <c r="W854" i="6"/>
  <c r="I856" i="6"/>
  <c r="W859" i="6" l="1"/>
  <c r="I861" i="6"/>
  <c r="W856" i="6"/>
  <c r="I858" i="6"/>
  <c r="W861" i="6" l="1"/>
  <c r="I863" i="6"/>
  <c r="W858" i="6"/>
  <c r="I860" i="6"/>
  <c r="W863" i="6" l="1"/>
  <c r="I865" i="6"/>
  <c r="W860" i="6"/>
  <c r="I862" i="6"/>
  <c r="W865" i="6" l="1"/>
  <c r="I867" i="6"/>
  <c r="W862" i="6"/>
  <c r="I864" i="6"/>
  <c r="W867" i="6" l="1"/>
  <c r="I869" i="6"/>
  <c r="W864" i="6"/>
  <c r="I866" i="6"/>
  <c r="W869" i="6" l="1"/>
  <c r="I871" i="6"/>
  <c r="W866" i="6"/>
  <c r="I868" i="6"/>
  <c r="W871" i="6" l="1"/>
  <c r="I873" i="6"/>
  <c r="W868" i="6"/>
  <c r="I870" i="6"/>
  <c r="W873" i="6" l="1"/>
  <c r="I875" i="6"/>
  <c r="W870" i="6"/>
  <c r="I872" i="6"/>
  <c r="W875" i="6" l="1"/>
  <c r="I877" i="6"/>
  <c r="W872" i="6"/>
  <c r="I874" i="6"/>
  <c r="W877" i="6" l="1"/>
  <c r="I879" i="6"/>
  <c r="W874" i="6"/>
  <c r="I876" i="6"/>
  <c r="W879" i="6" l="1"/>
  <c r="I881" i="6"/>
  <c r="W881" i="6" s="1"/>
  <c r="W876" i="6"/>
  <c r="I878" i="6"/>
  <c r="W878" i="6" l="1"/>
  <c r="I880" i="6"/>
  <c r="W880" i="6" s="1"/>
</calcChain>
</file>

<file path=xl/sharedStrings.xml><?xml version="1.0" encoding="utf-8"?>
<sst xmlns="http://schemas.openxmlformats.org/spreadsheetml/2006/main" count="1432" uniqueCount="980">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</sst>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国家衛健委発表に基づく感染状況!$AE$374:$AE$1082</c:f>
              <c:numCache>
                <c:formatCode>m"月"d"日"</c:formatCode>
                <c:ptCount val="70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numCache>
            </c:numRef>
          </c:cat>
          <c:val>
            <c:numRef>
              <c:f>国家衛健委発表に基づく感染状況!$AF$374:$AF$1082</c:f>
              <c:numCache>
                <c:formatCode>#,##0_);[Red]\(#,##0\)</c:formatCode>
                <c:ptCount val="70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4142</c:v>
                </c:pt>
                <c:pt idx="702">
                  <c:v>4260</c:v>
                </c:pt>
                <c:pt idx="703">
                  <c:v>5046</c:v>
                </c:pt>
                <c:pt idx="704">
                  <c:v>4409</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香港マカオ台湾の患者・海外輸入症例・無症状病原体保有者!$CN$189:$CN$1082</c:f>
              <c:numCache>
                <c:formatCode>m"月"d"日"</c:formatCode>
                <c:ptCount val="89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numCache>
            </c:numRef>
          </c:cat>
          <c:val>
            <c:numRef>
              <c:f>香港マカオ台湾の患者・海外輸入症例・無症状病原体保有者!$CO$189:$CO$1082</c:f>
              <c:numCache>
                <c:formatCode>General</c:formatCode>
                <c:ptCount val="89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省市別輸入症例数変化!$C$2:$C$844</c:f>
              <c:numCache>
                <c:formatCode>m"月"d"日"</c:formatCode>
                <c:ptCount val="8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numCache>
            </c:numRef>
          </c:cat>
          <c:val>
            <c:numRef>
              <c:f>省市別輸入症例数変化!$D$2:$D$844</c:f>
              <c:numCache>
                <c:formatCode>General</c:formatCode>
                <c:ptCount val="84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pt idx="776">
                  <c:v>3</c:v>
                </c:pt>
                <c:pt idx="777">
                  <c:v>1</c:v>
                </c:pt>
                <c:pt idx="778">
                  <c:v>1</c:v>
                </c:pt>
                <c:pt idx="779">
                  <c:v>1</c:v>
                </c:pt>
                <c:pt idx="781">
                  <c:v>2</c:v>
                </c:pt>
                <c:pt idx="782">
                  <c:v>1</c:v>
                </c:pt>
                <c:pt idx="783">
                  <c:v>2</c:v>
                </c:pt>
                <c:pt idx="784">
                  <c:v>7</c:v>
                </c:pt>
                <c:pt idx="786">
                  <c:v>1</c:v>
                </c:pt>
                <c:pt idx="787">
                  <c:v>7</c:v>
                </c:pt>
                <c:pt idx="788">
                  <c:v>1</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省市別輸入症例数変化!$C$2:$C$844</c:f>
              <c:numCache>
                <c:formatCode>m"月"d"日"</c:formatCode>
                <c:ptCount val="8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numCache>
            </c:numRef>
          </c:cat>
          <c:val>
            <c:numRef>
              <c:f>省市別輸入症例数変化!$E$2:$E$844</c:f>
              <c:numCache>
                <c:formatCode>General</c:formatCode>
                <c:ptCount val="84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pt idx="776">
                  <c:v>19</c:v>
                </c:pt>
                <c:pt idx="777">
                  <c:v>27</c:v>
                </c:pt>
                <c:pt idx="778">
                  <c:v>10</c:v>
                </c:pt>
                <c:pt idx="779">
                  <c:v>14</c:v>
                </c:pt>
                <c:pt idx="780">
                  <c:v>27</c:v>
                </c:pt>
                <c:pt idx="781">
                  <c:v>27</c:v>
                </c:pt>
                <c:pt idx="782">
                  <c:v>14</c:v>
                </c:pt>
                <c:pt idx="783">
                  <c:v>17</c:v>
                </c:pt>
                <c:pt idx="784">
                  <c:v>15</c:v>
                </c:pt>
                <c:pt idx="785">
                  <c:v>24</c:v>
                </c:pt>
                <c:pt idx="786">
                  <c:v>18</c:v>
                </c:pt>
                <c:pt idx="787">
                  <c:v>18</c:v>
                </c:pt>
                <c:pt idx="788">
                  <c:v>11</c:v>
                </c:pt>
                <c:pt idx="789">
                  <c:v>12</c:v>
                </c:pt>
                <c:pt idx="790">
                  <c:v>14</c:v>
                </c:pt>
                <c:pt idx="791">
                  <c:v>25</c:v>
                </c:pt>
                <c:pt idx="792">
                  <c:v>17</c:v>
                </c:pt>
                <c:pt idx="793">
                  <c:v>9</c:v>
                </c:pt>
                <c:pt idx="794">
                  <c:v>19</c:v>
                </c:pt>
                <c:pt idx="795">
                  <c:v>12</c:v>
                </c:pt>
                <c:pt idx="796">
                  <c:v>6</c:v>
                </c:pt>
                <c:pt idx="797">
                  <c:v>5</c:v>
                </c:pt>
                <c:pt idx="798">
                  <c:v>11</c:v>
                </c:pt>
                <c:pt idx="799">
                  <c:v>14</c:v>
                </c:pt>
                <c:pt idx="800">
                  <c:v>14</c:v>
                </c:pt>
                <c:pt idx="801">
                  <c:v>8</c:v>
                </c:pt>
                <c:pt idx="802">
                  <c:v>7</c:v>
                </c:pt>
                <c:pt idx="803">
                  <c:v>10</c:v>
                </c:pt>
                <c:pt idx="804">
                  <c:v>12</c:v>
                </c:pt>
                <c:pt idx="805">
                  <c:v>13</c:v>
                </c:pt>
                <c:pt idx="806">
                  <c:v>9</c:v>
                </c:pt>
                <c:pt idx="807">
                  <c:v>21</c:v>
                </c:pt>
                <c:pt idx="808">
                  <c:v>10</c:v>
                </c:pt>
                <c:pt idx="809">
                  <c:v>12</c:v>
                </c:pt>
                <c:pt idx="810">
                  <c:v>16</c:v>
                </c:pt>
                <c:pt idx="811">
                  <c:v>14</c:v>
                </c:pt>
                <c:pt idx="812">
                  <c:v>23</c:v>
                </c:pt>
                <c:pt idx="813">
                  <c:v>9</c:v>
                </c:pt>
                <c:pt idx="814">
                  <c:v>15</c:v>
                </c:pt>
                <c:pt idx="815">
                  <c:v>19</c:v>
                </c:pt>
                <c:pt idx="816">
                  <c:v>19</c:v>
                </c:pt>
                <c:pt idx="817">
                  <c:v>24</c:v>
                </c:pt>
                <c:pt idx="818">
                  <c:v>10</c:v>
                </c:pt>
                <c:pt idx="819">
                  <c:v>20</c:v>
                </c:pt>
                <c:pt idx="820">
                  <c:v>13</c:v>
                </c:pt>
                <c:pt idx="821">
                  <c:v>21</c:v>
                </c:pt>
                <c:pt idx="822">
                  <c:v>38</c:v>
                </c:pt>
                <c:pt idx="823">
                  <c:v>35</c:v>
                </c:pt>
                <c:pt idx="824">
                  <c:v>23</c:v>
                </c:pt>
                <c:pt idx="825">
                  <c:v>19</c:v>
                </c:pt>
                <c:pt idx="826">
                  <c:v>23</c:v>
                </c:pt>
                <c:pt idx="827">
                  <c:v>25</c:v>
                </c:pt>
                <c:pt idx="828">
                  <c:v>23</c:v>
                </c:pt>
                <c:pt idx="829">
                  <c:v>24</c:v>
                </c:pt>
                <c:pt idx="830">
                  <c:v>19</c:v>
                </c:pt>
                <c:pt idx="831">
                  <c:v>11</c:v>
                </c:pt>
                <c:pt idx="832">
                  <c:v>12</c:v>
                </c:pt>
                <c:pt idx="833">
                  <c:v>16</c:v>
                </c:pt>
                <c:pt idx="834">
                  <c:v>12</c:v>
                </c:pt>
                <c:pt idx="835">
                  <c:v>14</c:v>
                </c:pt>
                <c:pt idx="836">
                  <c:v>17</c:v>
                </c:pt>
                <c:pt idx="837">
                  <c:v>15</c:v>
                </c:pt>
                <c:pt idx="838">
                  <c:v>18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省市別輸入症例数変化!$C$2:$C$844</c:f>
              <c:numCache>
                <c:formatCode>m"月"d"日"</c:formatCode>
                <c:ptCount val="8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numCache>
            </c:numRef>
          </c:cat>
          <c:val>
            <c:numRef>
              <c:f>省市別輸入症例数変化!$F$2:$F$844</c:f>
              <c:numCache>
                <c:formatCode>General</c:formatCode>
                <c:ptCount val="84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pt idx="776">
                  <c:v>2</c:v>
                </c:pt>
                <c:pt idx="777">
                  <c:v>5</c:v>
                </c:pt>
                <c:pt idx="778">
                  <c:v>7</c:v>
                </c:pt>
                <c:pt idx="779">
                  <c:v>5</c:v>
                </c:pt>
                <c:pt idx="780">
                  <c:v>4</c:v>
                </c:pt>
                <c:pt idx="781">
                  <c:v>2</c:v>
                </c:pt>
                <c:pt idx="782">
                  <c:v>4</c:v>
                </c:pt>
                <c:pt idx="783">
                  <c:v>1</c:v>
                </c:pt>
                <c:pt idx="784">
                  <c:v>4</c:v>
                </c:pt>
                <c:pt idx="785">
                  <c:v>5</c:v>
                </c:pt>
                <c:pt idx="786">
                  <c:v>8</c:v>
                </c:pt>
                <c:pt idx="787">
                  <c:v>6</c:v>
                </c:pt>
                <c:pt idx="788">
                  <c:v>4</c:v>
                </c:pt>
                <c:pt idx="789">
                  <c:v>7</c:v>
                </c:pt>
                <c:pt idx="790">
                  <c:v>7</c:v>
                </c:pt>
                <c:pt idx="791">
                  <c:v>7</c:v>
                </c:pt>
                <c:pt idx="792">
                  <c:v>3</c:v>
                </c:pt>
                <c:pt idx="793">
                  <c:v>3</c:v>
                </c:pt>
                <c:pt idx="794">
                  <c:v>3</c:v>
                </c:pt>
                <c:pt idx="795">
                  <c:v>4</c:v>
                </c:pt>
                <c:pt idx="796">
                  <c:v>1</c:v>
                </c:pt>
                <c:pt idx="797">
                  <c:v>2</c:v>
                </c:pt>
                <c:pt idx="798">
                  <c:v>7</c:v>
                </c:pt>
                <c:pt idx="799">
                  <c:v>7</c:v>
                </c:pt>
                <c:pt idx="800">
                  <c:v>3</c:v>
                </c:pt>
                <c:pt idx="801">
                  <c:v>5</c:v>
                </c:pt>
                <c:pt idx="802">
                  <c:v>4</c:v>
                </c:pt>
                <c:pt idx="803">
                  <c:v>7</c:v>
                </c:pt>
                <c:pt idx="804">
                  <c:v>1</c:v>
                </c:pt>
                <c:pt idx="805">
                  <c:v>7</c:v>
                </c:pt>
                <c:pt idx="806">
                  <c:v>8</c:v>
                </c:pt>
                <c:pt idx="807">
                  <c:v>3</c:v>
                </c:pt>
                <c:pt idx="808">
                  <c:v>3</c:v>
                </c:pt>
                <c:pt idx="809">
                  <c:v>8</c:v>
                </c:pt>
                <c:pt idx="810">
                  <c:v>3</c:v>
                </c:pt>
                <c:pt idx="811">
                  <c:v>2</c:v>
                </c:pt>
                <c:pt idx="812">
                  <c:v>7</c:v>
                </c:pt>
                <c:pt idx="813">
                  <c:v>5</c:v>
                </c:pt>
                <c:pt idx="815">
                  <c:v>3</c:v>
                </c:pt>
                <c:pt idx="816">
                  <c:v>3</c:v>
                </c:pt>
                <c:pt idx="817">
                  <c:v>3</c:v>
                </c:pt>
                <c:pt idx="818">
                  <c:v>14</c:v>
                </c:pt>
                <c:pt idx="819">
                  <c:v>3</c:v>
                </c:pt>
                <c:pt idx="820">
                  <c:v>5</c:v>
                </c:pt>
                <c:pt idx="821">
                  <c:v>2</c:v>
                </c:pt>
                <c:pt idx="822">
                  <c:v>2</c:v>
                </c:pt>
                <c:pt idx="823">
                  <c:v>3</c:v>
                </c:pt>
                <c:pt idx="824">
                  <c:v>3</c:v>
                </c:pt>
                <c:pt idx="825">
                  <c:v>6</c:v>
                </c:pt>
                <c:pt idx="826">
                  <c:v>1</c:v>
                </c:pt>
                <c:pt idx="827">
                  <c:v>2</c:v>
                </c:pt>
                <c:pt idx="828">
                  <c:v>4</c:v>
                </c:pt>
                <c:pt idx="829">
                  <c:v>1</c:v>
                </c:pt>
                <c:pt idx="830">
                  <c:v>2</c:v>
                </c:pt>
                <c:pt idx="831">
                  <c:v>4</c:v>
                </c:pt>
                <c:pt idx="832">
                  <c:v>3</c:v>
                </c:pt>
                <c:pt idx="833">
                  <c:v>1</c:v>
                </c:pt>
                <c:pt idx="835">
                  <c:v>1</c:v>
                </c:pt>
                <c:pt idx="836">
                  <c:v>3</c:v>
                </c:pt>
                <c:pt idx="837">
                  <c:v>2</c:v>
                </c:pt>
                <c:pt idx="838">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省市別輸入症例数変化!$C$2:$C$844</c:f>
              <c:numCache>
                <c:formatCode>m"月"d"日"</c:formatCode>
                <c:ptCount val="8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numCache>
            </c:numRef>
          </c:cat>
          <c:val>
            <c:numRef>
              <c:f>省市別輸入症例数変化!$G$2:$G$844</c:f>
              <c:numCache>
                <c:formatCode>General</c:formatCode>
                <c:ptCount val="843"/>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pt idx="776">
                  <c:v>1</c:v>
                </c:pt>
                <c:pt idx="779">
                  <c:v>1</c:v>
                </c:pt>
                <c:pt idx="79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省市別輸入症例数変化!$C$2:$C$844</c:f>
              <c:numCache>
                <c:formatCode>m"月"d"日"</c:formatCode>
                <c:ptCount val="8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numCache>
            </c:numRef>
          </c:cat>
          <c:val>
            <c:numRef>
              <c:f>省市別輸入症例数変化!$H$2:$H$844</c:f>
              <c:numCache>
                <c:formatCode>General</c:formatCode>
                <c:ptCount val="84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pt idx="776">
                  <c:v>1</c:v>
                </c:pt>
                <c:pt idx="777">
                  <c:v>7</c:v>
                </c:pt>
                <c:pt idx="778">
                  <c:v>1</c:v>
                </c:pt>
                <c:pt idx="779">
                  <c:v>2</c:v>
                </c:pt>
                <c:pt idx="781">
                  <c:v>3</c:v>
                </c:pt>
                <c:pt idx="785">
                  <c:v>1</c:v>
                </c:pt>
                <c:pt idx="786">
                  <c:v>1</c:v>
                </c:pt>
                <c:pt idx="787">
                  <c:v>3</c:v>
                </c:pt>
                <c:pt idx="788">
                  <c:v>3</c:v>
                </c:pt>
                <c:pt idx="790">
                  <c:v>1</c:v>
                </c:pt>
                <c:pt idx="791">
                  <c:v>2</c:v>
                </c:pt>
                <c:pt idx="792">
                  <c:v>1</c:v>
                </c:pt>
                <c:pt idx="793">
                  <c:v>1</c:v>
                </c:pt>
                <c:pt idx="795">
                  <c:v>1</c:v>
                </c:pt>
                <c:pt idx="796">
                  <c:v>3</c:v>
                </c:pt>
                <c:pt idx="798">
                  <c:v>4</c:v>
                </c:pt>
                <c:pt idx="799">
                  <c:v>1</c:v>
                </c:pt>
                <c:pt idx="800">
                  <c:v>2</c:v>
                </c:pt>
                <c:pt idx="801">
                  <c:v>1</c:v>
                </c:pt>
                <c:pt idx="802">
                  <c:v>1</c:v>
                </c:pt>
                <c:pt idx="803">
                  <c:v>2</c:v>
                </c:pt>
                <c:pt idx="804">
                  <c:v>2</c:v>
                </c:pt>
                <c:pt idx="805">
                  <c:v>2</c:v>
                </c:pt>
                <c:pt idx="806">
                  <c:v>3</c:v>
                </c:pt>
                <c:pt idx="808">
                  <c:v>1</c:v>
                </c:pt>
                <c:pt idx="810">
                  <c:v>3</c:v>
                </c:pt>
                <c:pt idx="811">
                  <c:v>2</c:v>
                </c:pt>
                <c:pt idx="812">
                  <c:v>1</c:v>
                </c:pt>
                <c:pt idx="813">
                  <c:v>2</c:v>
                </c:pt>
                <c:pt idx="815">
                  <c:v>1</c:v>
                </c:pt>
                <c:pt idx="816">
                  <c:v>2</c:v>
                </c:pt>
                <c:pt idx="818">
                  <c:v>6</c:v>
                </c:pt>
                <c:pt idx="820">
                  <c:v>2</c:v>
                </c:pt>
                <c:pt idx="821">
                  <c:v>1</c:v>
                </c:pt>
                <c:pt idx="822">
                  <c:v>1</c:v>
                </c:pt>
                <c:pt idx="823">
                  <c:v>6</c:v>
                </c:pt>
                <c:pt idx="824">
                  <c:v>11</c:v>
                </c:pt>
                <c:pt idx="825">
                  <c:v>4</c:v>
                </c:pt>
                <c:pt idx="826">
                  <c:v>1</c:v>
                </c:pt>
                <c:pt idx="831">
                  <c:v>1</c:v>
                </c:pt>
                <c:pt idx="834">
                  <c:v>1</c:v>
                </c:pt>
                <c:pt idx="836">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省市別輸入症例数変化!$C$2:$C$844</c:f>
              <c:numCache>
                <c:formatCode>m"月"d"日"</c:formatCode>
                <c:ptCount val="8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numCache>
            </c:numRef>
          </c:cat>
          <c:val>
            <c:numRef>
              <c:f>省市別輸入症例数変化!$I$2:$I$844</c:f>
              <c:numCache>
                <c:formatCode>General</c:formatCode>
                <c:ptCount val="84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pt idx="776">
                  <c:v>9</c:v>
                </c:pt>
                <c:pt idx="777">
                  <c:v>17</c:v>
                </c:pt>
                <c:pt idx="778">
                  <c:v>12</c:v>
                </c:pt>
                <c:pt idx="779">
                  <c:v>17</c:v>
                </c:pt>
                <c:pt idx="780">
                  <c:v>15</c:v>
                </c:pt>
                <c:pt idx="781">
                  <c:v>15</c:v>
                </c:pt>
                <c:pt idx="782">
                  <c:v>11</c:v>
                </c:pt>
                <c:pt idx="783">
                  <c:v>17</c:v>
                </c:pt>
                <c:pt idx="784">
                  <c:v>22</c:v>
                </c:pt>
                <c:pt idx="785">
                  <c:v>21</c:v>
                </c:pt>
                <c:pt idx="786">
                  <c:v>22</c:v>
                </c:pt>
                <c:pt idx="787">
                  <c:v>8</c:v>
                </c:pt>
                <c:pt idx="788">
                  <c:v>13</c:v>
                </c:pt>
                <c:pt idx="789">
                  <c:v>16</c:v>
                </c:pt>
                <c:pt idx="790">
                  <c:v>12</c:v>
                </c:pt>
                <c:pt idx="791">
                  <c:v>12</c:v>
                </c:pt>
                <c:pt idx="792">
                  <c:v>16</c:v>
                </c:pt>
                <c:pt idx="793">
                  <c:v>11</c:v>
                </c:pt>
                <c:pt idx="794">
                  <c:v>11</c:v>
                </c:pt>
                <c:pt idx="795">
                  <c:v>13</c:v>
                </c:pt>
                <c:pt idx="796">
                  <c:v>8</c:v>
                </c:pt>
                <c:pt idx="797">
                  <c:v>16</c:v>
                </c:pt>
                <c:pt idx="798">
                  <c:v>13</c:v>
                </c:pt>
                <c:pt idx="799">
                  <c:v>13</c:v>
                </c:pt>
                <c:pt idx="800">
                  <c:v>14</c:v>
                </c:pt>
                <c:pt idx="801">
                  <c:v>11</c:v>
                </c:pt>
                <c:pt idx="802">
                  <c:v>13</c:v>
                </c:pt>
                <c:pt idx="803">
                  <c:v>18</c:v>
                </c:pt>
                <c:pt idx="804">
                  <c:v>20</c:v>
                </c:pt>
                <c:pt idx="805">
                  <c:v>15</c:v>
                </c:pt>
                <c:pt idx="806">
                  <c:v>18</c:v>
                </c:pt>
                <c:pt idx="807">
                  <c:v>20</c:v>
                </c:pt>
                <c:pt idx="808">
                  <c:v>6</c:v>
                </c:pt>
                <c:pt idx="809">
                  <c:v>12</c:v>
                </c:pt>
                <c:pt idx="810">
                  <c:v>12</c:v>
                </c:pt>
                <c:pt idx="811">
                  <c:v>16</c:v>
                </c:pt>
                <c:pt idx="812">
                  <c:v>18</c:v>
                </c:pt>
                <c:pt idx="813">
                  <c:v>13</c:v>
                </c:pt>
                <c:pt idx="814">
                  <c:v>15</c:v>
                </c:pt>
                <c:pt idx="815">
                  <c:v>14</c:v>
                </c:pt>
                <c:pt idx="816">
                  <c:v>4</c:v>
                </c:pt>
                <c:pt idx="817">
                  <c:v>12</c:v>
                </c:pt>
                <c:pt idx="818">
                  <c:v>10</c:v>
                </c:pt>
                <c:pt idx="819">
                  <c:v>52</c:v>
                </c:pt>
                <c:pt idx="820">
                  <c:v>27</c:v>
                </c:pt>
                <c:pt idx="821">
                  <c:v>11</c:v>
                </c:pt>
                <c:pt idx="822">
                  <c:v>15</c:v>
                </c:pt>
                <c:pt idx="823">
                  <c:v>12</c:v>
                </c:pt>
                <c:pt idx="824">
                  <c:v>12</c:v>
                </c:pt>
                <c:pt idx="825">
                  <c:v>7</c:v>
                </c:pt>
                <c:pt idx="826">
                  <c:v>10</c:v>
                </c:pt>
                <c:pt idx="827">
                  <c:v>10</c:v>
                </c:pt>
                <c:pt idx="828">
                  <c:v>8</c:v>
                </c:pt>
                <c:pt idx="829">
                  <c:v>13</c:v>
                </c:pt>
                <c:pt idx="830">
                  <c:v>7</c:v>
                </c:pt>
                <c:pt idx="831">
                  <c:v>10</c:v>
                </c:pt>
                <c:pt idx="832">
                  <c:v>23</c:v>
                </c:pt>
                <c:pt idx="833">
                  <c:v>8</c:v>
                </c:pt>
                <c:pt idx="834">
                  <c:v>2</c:v>
                </c:pt>
                <c:pt idx="835">
                  <c:v>6</c:v>
                </c:pt>
                <c:pt idx="836">
                  <c:v>9</c:v>
                </c:pt>
                <c:pt idx="837">
                  <c:v>8</c:v>
                </c:pt>
                <c:pt idx="838">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省市別輸入症例数変化!$C$2:$C$844</c:f>
              <c:numCache>
                <c:formatCode>m"月"d"日"</c:formatCode>
                <c:ptCount val="8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numCache>
            </c:numRef>
          </c:cat>
          <c:val>
            <c:numRef>
              <c:f>省市別輸入症例数変化!$J$2:$J$844</c:f>
              <c:numCache>
                <c:formatCode>0_);[Red]\(0\)</c:formatCode>
                <c:ptCount val="843"/>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pt idx="776">
                  <c:v>11</c:v>
                </c:pt>
                <c:pt idx="777">
                  <c:v>15</c:v>
                </c:pt>
                <c:pt idx="778">
                  <c:v>23</c:v>
                </c:pt>
                <c:pt idx="779">
                  <c:v>22</c:v>
                </c:pt>
                <c:pt idx="780">
                  <c:v>15</c:v>
                </c:pt>
                <c:pt idx="781">
                  <c:v>15</c:v>
                </c:pt>
                <c:pt idx="782">
                  <c:v>13</c:v>
                </c:pt>
                <c:pt idx="783">
                  <c:v>13</c:v>
                </c:pt>
                <c:pt idx="784">
                  <c:v>16</c:v>
                </c:pt>
                <c:pt idx="785">
                  <c:v>19</c:v>
                </c:pt>
                <c:pt idx="786">
                  <c:v>20</c:v>
                </c:pt>
                <c:pt idx="787">
                  <c:v>21</c:v>
                </c:pt>
                <c:pt idx="788">
                  <c:v>10</c:v>
                </c:pt>
                <c:pt idx="789">
                  <c:v>8</c:v>
                </c:pt>
                <c:pt idx="790">
                  <c:v>11</c:v>
                </c:pt>
                <c:pt idx="791">
                  <c:v>8</c:v>
                </c:pt>
                <c:pt idx="792">
                  <c:v>16</c:v>
                </c:pt>
                <c:pt idx="793">
                  <c:v>23</c:v>
                </c:pt>
                <c:pt idx="794">
                  <c:v>12</c:v>
                </c:pt>
                <c:pt idx="795">
                  <c:v>9</c:v>
                </c:pt>
                <c:pt idx="796">
                  <c:v>17</c:v>
                </c:pt>
                <c:pt idx="797">
                  <c:v>10</c:v>
                </c:pt>
                <c:pt idx="798">
                  <c:v>9</c:v>
                </c:pt>
                <c:pt idx="799">
                  <c:v>13</c:v>
                </c:pt>
                <c:pt idx="800">
                  <c:v>14</c:v>
                </c:pt>
                <c:pt idx="801">
                  <c:v>13</c:v>
                </c:pt>
                <c:pt idx="802">
                  <c:v>21</c:v>
                </c:pt>
                <c:pt idx="803">
                  <c:v>11</c:v>
                </c:pt>
                <c:pt idx="804">
                  <c:v>13</c:v>
                </c:pt>
                <c:pt idx="805">
                  <c:v>14</c:v>
                </c:pt>
                <c:pt idx="806">
                  <c:v>17</c:v>
                </c:pt>
                <c:pt idx="807">
                  <c:v>15</c:v>
                </c:pt>
                <c:pt idx="808">
                  <c:v>12</c:v>
                </c:pt>
                <c:pt idx="809">
                  <c:v>12</c:v>
                </c:pt>
                <c:pt idx="810">
                  <c:v>15</c:v>
                </c:pt>
                <c:pt idx="811">
                  <c:v>15</c:v>
                </c:pt>
                <c:pt idx="812">
                  <c:v>8</c:v>
                </c:pt>
                <c:pt idx="813">
                  <c:v>20</c:v>
                </c:pt>
                <c:pt idx="814">
                  <c:v>4</c:v>
                </c:pt>
                <c:pt idx="815">
                  <c:v>7</c:v>
                </c:pt>
                <c:pt idx="816">
                  <c:v>10</c:v>
                </c:pt>
                <c:pt idx="817">
                  <c:v>14</c:v>
                </c:pt>
                <c:pt idx="818">
                  <c:v>14</c:v>
                </c:pt>
                <c:pt idx="819">
                  <c:v>8</c:v>
                </c:pt>
                <c:pt idx="820">
                  <c:v>28</c:v>
                </c:pt>
                <c:pt idx="821">
                  <c:v>23</c:v>
                </c:pt>
                <c:pt idx="822">
                  <c:v>27</c:v>
                </c:pt>
                <c:pt idx="823">
                  <c:v>19</c:v>
                </c:pt>
                <c:pt idx="824">
                  <c:v>24</c:v>
                </c:pt>
                <c:pt idx="825">
                  <c:v>43</c:v>
                </c:pt>
                <c:pt idx="826">
                  <c:v>18</c:v>
                </c:pt>
                <c:pt idx="827">
                  <c:v>29</c:v>
                </c:pt>
                <c:pt idx="828">
                  <c:v>18</c:v>
                </c:pt>
                <c:pt idx="829">
                  <c:v>32</c:v>
                </c:pt>
                <c:pt idx="830">
                  <c:v>29</c:v>
                </c:pt>
                <c:pt idx="831">
                  <c:v>17</c:v>
                </c:pt>
                <c:pt idx="832">
                  <c:v>26</c:v>
                </c:pt>
                <c:pt idx="833">
                  <c:v>16</c:v>
                </c:pt>
                <c:pt idx="834">
                  <c:v>35</c:v>
                </c:pt>
                <c:pt idx="835">
                  <c:v>18</c:v>
                </c:pt>
                <c:pt idx="836">
                  <c:v>36</c:v>
                </c:pt>
                <c:pt idx="837">
                  <c:v>25</c:v>
                </c:pt>
                <c:pt idx="838">
                  <c:v>29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529038463471675E-2"/>
          <c:y val="3.984310101060113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香港マカオ台湾の患者・海外輸入症例・無症状病原体保有者!$AX$169:$AX$1082</c:f>
              <c:numCache>
                <c:formatCode>m"月"d"日"</c:formatCode>
                <c:ptCount val="91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numCache>
            </c:numRef>
          </c:cat>
          <c:val>
            <c:numRef>
              <c:f>香港マカオ台湾の患者・海外輸入症例・無症状病原体保有者!$AY$169:$AY$1082</c:f>
              <c:numCache>
                <c:formatCode>General</c:formatCode>
                <c:ptCount val="91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pt idx="846">
                  <c:v>2</c:v>
                </c:pt>
                <c:pt idx="847">
                  <c:v>5</c:v>
                </c:pt>
                <c:pt idx="848">
                  <c:v>3</c:v>
                </c:pt>
                <c:pt idx="849">
                  <c:v>6</c:v>
                </c:pt>
                <c:pt idx="850">
                  <c:v>13</c:v>
                </c:pt>
                <c:pt idx="851">
                  <c:v>13</c:v>
                </c:pt>
                <c:pt idx="852">
                  <c:v>10</c:v>
                </c:pt>
                <c:pt idx="853">
                  <c:v>12</c:v>
                </c:pt>
                <c:pt idx="854">
                  <c:v>16</c:v>
                </c:pt>
                <c:pt idx="855">
                  <c:v>14</c:v>
                </c:pt>
                <c:pt idx="856">
                  <c:v>17</c:v>
                </c:pt>
                <c:pt idx="857">
                  <c:v>13</c:v>
                </c:pt>
                <c:pt idx="858">
                  <c:v>14</c:v>
                </c:pt>
                <c:pt idx="859">
                  <c:v>34</c:v>
                </c:pt>
                <c:pt idx="860">
                  <c:v>14</c:v>
                </c:pt>
                <c:pt idx="861">
                  <c:v>15</c:v>
                </c:pt>
                <c:pt idx="862">
                  <c:v>18</c:v>
                </c:pt>
                <c:pt idx="863">
                  <c:v>7</c:v>
                </c:pt>
                <c:pt idx="864">
                  <c:v>8</c:v>
                </c:pt>
                <c:pt idx="865">
                  <c:v>18</c:v>
                </c:pt>
                <c:pt idx="866">
                  <c:v>19</c:v>
                </c:pt>
                <c:pt idx="867">
                  <c:v>12</c:v>
                </c:pt>
                <c:pt idx="868">
                  <c:v>6</c:v>
                </c:pt>
                <c:pt idx="869">
                  <c:v>20</c:v>
                </c:pt>
                <c:pt idx="870">
                  <c:v>12</c:v>
                </c:pt>
                <c:pt idx="871">
                  <c:v>16</c:v>
                </c:pt>
                <c:pt idx="872">
                  <c:v>21</c:v>
                </c:pt>
                <c:pt idx="873">
                  <c:v>28</c:v>
                </c:pt>
                <c:pt idx="874">
                  <c:v>28</c:v>
                </c:pt>
                <c:pt idx="875">
                  <c:v>32</c:v>
                </c:pt>
                <c:pt idx="876">
                  <c:v>37</c:v>
                </c:pt>
                <c:pt idx="877">
                  <c:v>43</c:v>
                </c:pt>
                <c:pt idx="878">
                  <c:v>41</c:v>
                </c:pt>
                <c:pt idx="879">
                  <c:v>31</c:v>
                </c:pt>
                <c:pt idx="880">
                  <c:v>32</c:v>
                </c:pt>
                <c:pt idx="881">
                  <c:v>34</c:v>
                </c:pt>
                <c:pt idx="882">
                  <c:v>64</c:v>
                </c:pt>
                <c:pt idx="883">
                  <c:v>68</c:v>
                </c:pt>
                <c:pt idx="884">
                  <c:v>161</c:v>
                </c:pt>
                <c:pt idx="885">
                  <c:v>237</c:v>
                </c:pt>
                <c:pt idx="886">
                  <c:v>303</c:v>
                </c:pt>
                <c:pt idx="887">
                  <c:v>197</c:v>
                </c:pt>
                <c:pt idx="888">
                  <c:v>172</c:v>
                </c:pt>
                <c:pt idx="889">
                  <c:v>100</c:v>
                </c:pt>
                <c:pt idx="890">
                  <c:v>79</c:v>
                </c:pt>
                <c:pt idx="891">
                  <c:v>69</c:v>
                </c:pt>
                <c:pt idx="892">
                  <c:v>154</c:v>
                </c:pt>
                <c:pt idx="893">
                  <c:v>274</c:v>
                </c:pt>
                <c:pt idx="894">
                  <c:v>388</c:v>
                </c:pt>
                <c:pt idx="895">
                  <c:v>509</c:v>
                </c:pt>
                <c:pt idx="896">
                  <c:v>424</c:v>
                </c:pt>
                <c:pt idx="897">
                  <c:v>586</c:v>
                </c:pt>
                <c:pt idx="898">
                  <c:v>747</c:v>
                </c:pt>
                <c:pt idx="899">
                  <c:v>840</c:v>
                </c:pt>
                <c:pt idx="900">
                  <c:v>957</c:v>
                </c:pt>
                <c:pt idx="901">
                  <c:v>1282</c:v>
                </c:pt>
                <c:pt idx="902">
                  <c:v>1023</c:v>
                </c:pt>
                <c:pt idx="903">
                  <c:v>942</c:v>
                </c:pt>
                <c:pt idx="904">
                  <c:v>703</c:v>
                </c:pt>
                <c:pt idx="905">
                  <c:v>708</c:v>
                </c:pt>
                <c:pt idx="906">
                  <c:v>1021</c:v>
                </c:pt>
                <c:pt idx="907">
                  <c:v>1163</c:v>
                </c:pt>
                <c:pt idx="908">
                  <c:v>1170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香港マカオ台湾の患者・海外輸入症例・無症状病原体保有者!$AX$169:$AX$1082</c:f>
              <c:numCache>
                <c:formatCode>m"月"d"日"</c:formatCode>
                <c:ptCount val="91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numCache>
            </c:numRef>
          </c:cat>
          <c:val>
            <c:numRef>
              <c:f>香港マカオ台湾の患者・海外輸入症例・無症状病原体保有者!$BB$169:$BB$1082</c:f>
              <c:numCache>
                <c:formatCode>General</c:formatCode>
                <c:ptCount val="91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pt idx="846">
                  <c:v>0</c:v>
                </c:pt>
                <c:pt idx="847">
                  <c:v>1</c:v>
                </c:pt>
                <c:pt idx="848">
                  <c:v>0</c:v>
                </c:pt>
                <c:pt idx="849">
                  <c:v>0</c:v>
                </c:pt>
                <c:pt idx="850">
                  <c:v>0</c:v>
                </c:pt>
                <c:pt idx="851">
                  <c:v>0</c:v>
                </c:pt>
                <c:pt idx="852">
                  <c:v>1</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1</c:v>
                </c:pt>
                <c:pt idx="869">
                  <c:v>0</c:v>
                </c:pt>
                <c:pt idx="870">
                  <c:v>0</c:v>
                </c:pt>
                <c:pt idx="871">
                  <c:v>1</c:v>
                </c:pt>
                <c:pt idx="872">
                  <c:v>0</c:v>
                </c:pt>
                <c:pt idx="873">
                  <c:v>0</c:v>
                </c:pt>
                <c:pt idx="874">
                  <c:v>0</c:v>
                </c:pt>
                <c:pt idx="875">
                  <c:v>0</c:v>
                </c:pt>
                <c:pt idx="876">
                  <c:v>0</c:v>
                </c:pt>
                <c:pt idx="877">
                  <c:v>1</c:v>
                </c:pt>
                <c:pt idx="878">
                  <c:v>1</c:v>
                </c:pt>
                <c:pt idx="879">
                  <c:v>0</c:v>
                </c:pt>
                <c:pt idx="880">
                  <c:v>1</c:v>
                </c:pt>
                <c:pt idx="881">
                  <c:v>0</c:v>
                </c:pt>
                <c:pt idx="882">
                  <c:v>1</c:v>
                </c:pt>
                <c:pt idx="883">
                  <c:v>0</c:v>
                </c:pt>
                <c:pt idx="884">
                  <c:v>4</c:v>
                </c:pt>
                <c:pt idx="885">
                  <c:v>5</c:v>
                </c:pt>
                <c:pt idx="886">
                  <c:v>6</c:v>
                </c:pt>
                <c:pt idx="887">
                  <c:v>1</c:v>
                </c:pt>
                <c:pt idx="888">
                  <c:v>0</c:v>
                </c:pt>
                <c:pt idx="889">
                  <c:v>2</c:v>
                </c:pt>
                <c:pt idx="890">
                  <c:v>4</c:v>
                </c:pt>
                <c:pt idx="891">
                  <c:v>5</c:v>
                </c:pt>
                <c:pt idx="892">
                  <c:v>2</c:v>
                </c:pt>
                <c:pt idx="893">
                  <c:v>5</c:v>
                </c:pt>
                <c:pt idx="894">
                  <c:v>45</c:v>
                </c:pt>
                <c:pt idx="895">
                  <c:v>64</c:v>
                </c:pt>
                <c:pt idx="896">
                  <c:v>329</c:v>
                </c:pt>
                <c:pt idx="897">
                  <c:v>101</c:v>
                </c:pt>
                <c:pt idx="898">
                  <c:v>79</c:v>
                </c:pt>
                <c:pt idx="899">
                  <c:v>40</c:v>
                </c:pt>
                <c:pt idx="900">
                  <c:v>19</c:v>
                </c:pt>
                <c:pt idx="901">
                  <c:v>17</c:v>
                </c:pt>
                <c:pt idx="902">
                  <c:v>16</c:v>
                </c:pt>
                <c:pt idx="903">
                  <c:v>18</c:v>
                </c:pt>
                <c:pt idx="904">
                  <c:v>15</c:v>
                </c:pt>
                <c:pt idx="905">
                  <c:v>2</c:v>
                </c:pt>
                <c:pt idx="906">
                  <c:v>1</c:v>
                </c:pt>
                <c:pt idx="907">
                  <c:v>4</c:v>
                </c:pt>
                <c:pt idx="908">
                  <c:v>2</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香港マカオ台湾の患者・海外輸入症例・無症状病原体保有者!$AX$169:$AX$1082</c:f>
              <c:numCache>
                <c:formatCode>m"月"d"日"</c:formatCode>
                <c:ptCount val="91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numCache>
            </c:numRef>
          </c:cat>
          <c:val>
            <c:numRef>
              <c:f>香港マカオ台湾の患者・海外輸入症例・無症状病原体保有者!$AZ$169:$AZ$1082</c:f>
              <c:numCache>
                <c:formatCode>General</c:formatCode>
                <c:ptCount val="91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pt idx="846">
                  <c:v>2689</c:v>
                </c:pt>
                <c:pt idx="847">
                  <c:v>2694</c:v>
                </c:pt>
                <c:pt idx="848">
                  <c:v>2697</c:v>
                </c:pt>
                <c:pt idx="849">
                  <c:v>2703</c:v>
                </c:pt>
                <c:pt idx="850">
                  <c:v>2716</c:v>
                </c:pt>
                <c:pt idx="851">
                  <c:v>2729</c:v>
                </c:pt>
                <c:pt idx="852">
                  <c:v>2739</c:v>
                </c:pt>
                <c:pt idx="853">
                  <c:v>2751</c:v>
                </c:pt>
                <c:pt idx="854">
                  <c:v>2767</c:v>
                </c:pt>
                <c:pt idx="855">
                  <c:v>2781</c:v>
                </c:pt>
                <c:pt idx="856">
                  <c:v>2798</c:v>
                </c:pt>
                <c:pt idx="857">
                  <c:v>2811</c:v>
                </c:pt>
                <c:pt idx="858">
                  <c:v>2825</c:v>
                </c:pt>
                <c:pt idx="859">
                  <c:v>2859</c:v>
                </c:pt>
                <c:pt idx="860">
                  <c:v>2873</c:v>
                </c:pt>
                <c:pt idx="861">
                  <c:v>2888</c:v>
                </c:pt>
                <c:pt idx="862">
                  <c:v>2906</c:v>
                </c:pt>
                <c:pt idx="863">
                  <c:v>2913</c:v>
                </c:pt>
                <c:pt idx="864">
                  <c:v>2921</c:v>
                </c:pt>
                <c:pt idx="865">
                  <c:v>2939</c:v>
                </c:pt>
                <c:pt idx="866">
                  <c:v>2958</c:v>
                </c:pt>
                <c:pt idx="867">
                  <c:v>2970</c:v>
                </c:pt>
                <c:pt idx="868">
                  <c:v>2976</c:v>
                </c:pt>
                <c:pt idx="869">
                  <c:v>2996</c:v>
                </c:pt>
                <c:pt idx="870">
                  <c:v>3008</c:v>
                </c:pt>
                <c:pt idx="871">
                  <c:v>3024</c:v>
                </c:pt>
                <c:pt idx="872">
                  <c:v>3045</c:v>
                </c:pt>
                <c:pt idx="873">
                  <c:v>3073</c:v>
                </c:pt>
                <c:pt idx="874">
                  <c:v>3101</c:v>
                </c:pt>
                <c:pt idx="875">
                  <c:v>3133</c:v>
                </c:pt>
                <c:pt idx="876">
                  <c:v>3170</c:v>
                </c:pt>
                <c:pt idx="877">
                  <c:v>3213</c:v>
                </c:pt>
                <c:pt idx="878">
                  <c:v>3254</c:v>
                </c:pt>
                <c:pt idx="879">
                  <c:v>3285</c:v>
                </c:pt>
                <c:pt idx="880">
                  <c:v>3317</c:v>
                </c:pt>
                <c:pt idx="881">
                  <c:v>3351</c:v>
                </c:pt>
                <c:pt idx="882">
                  <c:v>3415</c:v>
                </c:pt>
                <c:pt idx="883">
                  <c:v>3483</c:v>
                </c:pt>
                <c:pt idx="884">
                  <c:v>3644</c:v>
                </c:pt>
                <c:pt idx="885">
                  <c:v>3881</c:v>
                </c:pt>
                <c:pt idx="886">
                  <c:v>4184</c:v>
                </c:pt>
                <c:pt idx="887">
                  <c:v>4381</c:v>
                </c:pt>
                <c:pt idx="888">
                  <c:v>4553</c:v>
                </c:pt>
                <c:pt idx="889">
                  <c:v>4653</c:v>
                </c:pt>
                <c:pt idx="890">
                  <c:v>4732</c:v>
                </c:pt>
                <c:pt idx="891">
                  <c:v>4801</c:v>
                </c:pt>
                <c:pt idx="892">
                  <c:v>4955</c:v>
                </c:pt>
                <c:pt idx="893">
                  <c:v>5229</c:v>
                </c:pt>
                <c:pt idx="894">
                  <c:v>5617</c:v>
                </c:pt>
                <c:pt idx="895">
                  <c:v>6126</c:v>
                </c:pt>
                <c:pt idx="896">
                  <c:v>6550</c:v>
                </c:pt>
                <c:pt idx="897">
                  <c:v>7136</c:v>
                </c:pt>
                <c:pt idx="898">
                  <c:v>7883</c:v>
                </c:pt>
                <c:pt idx="899">
                  <c:v>8723</c:v>
                </c:pt>
                <c:pt idx="900">
                  <c:v>9680</c:v>
                </c:pt>
                <c:pt idx="901">
                  <c:v>10962</c:v>
                </c:pt>
                <c:pt idx="902">
                  <c:v>11985</c:v>
                </c:pt>
                <c:pt idx="903">
                  <c:v>12927</c:v>
                </c:pt>
                <c:pt idx="904">
                  <c:v>13630</c:v>
                </c:pt>
                <c:pt idx="905">
                  <c:v>14338</c:v>
                </c:pt>
                <c:pt idx="906">
                  <c:v>15359</c:v>
                </c:pt>
                <c:pt idx="907">
                  <c:v>16522</c:v>
                </c:pt>
                <c:pt idx="908">
                  <c:v>17692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香港マカオ台湾の患者・海外輸入症例・無症状病原体保有者!$AX$169:$AX$1082</c:f>
              <c:numCache>
                <c:formatCode>m"月"d"日"</c:formatCode>
                <c:ptCount val="91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pt idx="846">
                  <c:v>44839</c:v>
                </c:pt>
                <c:pt idx="847">
                  <c:v>44840</c:v>
                </c:pt>
                <c:pt idx="848">
                  <c:v>44841</c:v>
                </c:pt>
                <c:pt idx="849">
                  <c:v>44842</c:v>
                </c:pt>
                <c:pt idx="850">
                  <c:v>44843</c:v>
                </c:pt>
                <c:pt idx="851">
                  <c:v>44844</c:v>
                </c:pt>
                <c:pt idx="852">
                  <c:v>44845</c:v>
                </c:pt>
                <c:pt idx="853">
                  <c:v>44846</c:v>
                </c:pt>
                <c:pt idx="854">
                  <c:v>44847</c:v>
                </c:pt>
                <c:pt idx="855">
                  <c:v>44848</c:v>
                </c:pt>
                <c:pt idx="856">
                  <c:v>44849</c:v>
                </c:pt>
                <c:pt idx="857">
                  <c:v>44850</c:v>
                </c:pt>
                <c:pt idx="858">
                  <c:v>44851</c:v>
                </c:pt>
                <c:pt idx="859">
                  <c:v>44852</c:v>
                </c:pt>
                <c:pt idx="860">
                  <c:v>44853</c:v>
                </c:pt>
                <c:pt idx="861">
                  <c:v>44854</c:v>
                </c:pt>
                <c:pt idx="862">
                  <c:v>44855</c:v>
                </c:pt>
                <c:pt idx="863">
                  <c:v>44856</c:v>
                </c:pt>
                <c:pt idx="864">
                  <c:v>44857</c:v>
                </c:pt>
                <c:pt idx="865">
                  <c:v>44858</c:v>
                </c:pt>
                <c:pt idx="866">
                  <c:v>44859</c:v>
                </c:pt>
                <c:pt idx="867">
                  <c:v>44860</c:v>
                </c:pt>
                <c:pt idx="868">
                  <c:v>44861</c:v>
                </c:pt>
                <c:pt idx="869">
                  <c:v>44862</c:v>
                </c:pt>
                <c:pt idx="870">
                  <c:v>44863</c:v>
                </c:pt>
                <c:pt idx="871">
                  <c:v>44864</c:v>
                </c:pt>
                <c:pt idx="872">
                  <c:v>44865</c:v>
                </c:pt>
                <c:pt idx="873">
                  <c:v>44866</c:v>
                </c:pt>
                <c:pt idx="874">
                  <c:v>44867</c:v>
                </c:pt>
                <c:pt idx="875">
                  <c:v>44868</c:v>
                </c:pt>
                <c:pt idx="876">
                  <c:v>44869</c:v>
                </c:pt>
                <c:pt idx="877">
                  <c:v>44870</c:v>
                </c:pt>
                <c:pt idx="878">
                  <c:v>44871</c:v>
                </c:pt>
                <c:pt idx="879">
                  <c:v>44872</c:v>
                </c:pt>
                <c:pt idx="880">
                  <c:v>44873</c:v>
                </c:pt>
                <c:pt idx="881">
                  <c:v>44874</c:v>
                </c:pt>
                <c:pt idx="882">
                  <c:v>44875</c:v>
                </c:pt>
                <c:pt idx="883">
                  <c:v>44876</c:v>
                </c:pt>
                <c:pt idx="884">
                  <c:v>44877</c:v>
                </c:pt>
                <c:pt idx="885">
                  <c:v>44878</c:v>
                </c:pt>
                <c:pt idx="886">
                  <c:v>44879</c:v>
                </c:pt>
                <c:pt idx="887">
                  <c:v>44880</c:v>
                </c:pt>
                <c:pt idx="888">
                  <c:v>44881</c:v>
                </c:pt>
                <c:pt idx="889">
                  <c:v>44882</c:v>
                </c:pt>
                <c:pt idx="890">
                  <c:v>44883</c:v>
                </c:pt>
                <c:pt idx="891">
                  <c:v>44884</c:v>
                </c:pt>
                <c:pt idx="892">
                  <c:v>44885</c:v>
                </c:pt>
                <c:pt idx="893">
                  <c:v>44886</c:v>
                </c:pt>
                <c:pt idx="894">
                  <c:v>44887</c:v>
                </c:pt>
                <c:pt idx="895">
                  <c:v>44888</c:v>
                </c:pt>
                <c:pt idx="896">
                  <c:v>44889</c:v>
                </c:pt>
                <c:pt idx="897">
                  <c:v>44890</c:v>
                </c:pt>
                <c:pt idx="898">
                  <c:v>44891</c:v>
                </c:pt>
                <c:pt idx="899">
                  <c:v>44892</c:v>
                </c:pt>
                <c:pt idx="900">
                  <c:v>44893</c:v>
                </c:pt>
                <c:pt idx="901">
                  <c:v>44894</c:v>
                </c:pt>
                <c:pt idx="902">
                  <c:v>44895</c:v>
                </c:pt>
                <c:pt idx="903">
                  <c:v>44896</c:v>
                </c:pt>
                <c:pt idx="904">
                  <c:v>44897</c:v>
                </c:pt>
                <c:pt idx="905">
                  <c:v>44898</c:v>
                </c:pt>
                <c:pt idx="906">
                  <c:v>44899</c:v>
                </c:pt>
                <c:pt idx="907">
                  <c:v>44900</c:v>
                </c:pt>
                <c:pt idx="908">
                  <c:v>44901</c:v>
                </c:pt>
              </c:numCache>
            </c:numRef>
          </c:cat>
          <c:val>
            <c:numRef>
              <c:f>香港マカオ台湾の患者・海外輸入症例・無症状病原体保有者!$BC$169:$BC$1082</c:f>
              <c:numCache>
                <c:formatCode>General</c:formatCode>
                <c:ptCount val="91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pt idx="846">
                  <c:v>1670</c:v>
                </c:pt>
                <c:pt idx="847">
                  <c:v>1671</c:v>
                </c:pt>
                <c:pt idx="848">
                  <c:v>1671</c:v>
                </c:pt>
                <c:pt idx="849">
                  <c:v>1671</c:v>
                </c:pt>
                <c:pt idx="850">
                  <c:v>1671</c:v>
                </c:pt>
                <c:pt idx="851">
                  <c:v>1671</c:v>
                </c:pt>
                <c:pt idx="852">
                  <c:v>1672</c:v>
                </c:pt>
                <c:pt idx="853">
                  <c:v>1672</c:v>
                </c:pt>
                <c:pt idx="854">
                  <c:v>1672</c:v>
                </c:pt>
                <c:pt idx="855">
                  <c:v>1672</c:v>
                </c:pt>
                <c:pt idx="856">
                  <c:v>1672</c:v>
                </c:pt>
                <c:pt idx="857">
                  <c:v>1672</c:v>
                </c:pt>
                <c:pt idx="858">
                  <c:v>1672</c:v>
                </c:pt>
                <c:pt idx="859">
                  <c:v>1672</c:v>
                </c:pt>
                <c:pt idx="860">
                  <c:v>1672</c:v>
                </c:pt>
                <c:pt idx="861">
                  <c:v>1672</c:v>
                </c:pt>
                <c:pt idx="862">
                  <c:v>1672</c:v>
                </c:pt>
                <c:pt idx="863">
                  <c:v>1672</c:v>
                </c:pt>
                <c:pt idx="864">
                  <c:v>1672</c:v>
                </c:pt>
                <c:pt idx="865">
                  <c:v>1672</c:v>
                </c:pt>
                <c:pt idx="866">
                  <c:v>1672</c:v>
                </c:pt>
                <c:pt idx="867">
                  <c:v>1672</c:v>
                </c:pt>
                <c:pt idx="868">
                  <c:v>1673</c:v>
                </c:pt>
                <c:pt idx="869">
                  <c:v>1673</c:v>
                </c:pt>
                <c:pt idx="870">
                  <c:v>1673</c:v>
                </c:pt>
                <c:pt idx="871">
                  <c:v>1674</c:v>
                </c:pt>
                <c:pt idx="872">
                  <c:v>1674</c:v>
                </c:pt>
                <c:pt idx="873">
                  <c:v>1674</c:v>
                </c:pt>
                <c:pt idx="874">
                  <c:v>1674</c:v>
                </c:pt>
                <c:pt idx="875">
                  <c:v>1674</c:v>
                </c:pt>
                <c:pt idx="876">
                  <c:v>1674</c:v>
                </c:pt>
                <c:pt idx="877">
                  <c:v>1675</c:v>
                </c:pt>
                <c:pt idx="878">
                  <c:v>1676</c:v>
                </c:pt>
                <c:pt idx="879">
                  <c:v>1676</c:v>
                </c:pt>
                <c:pt idx="880">
                  <c:v>1677</c:v>
                </c:pt>
                <c:pt idx="881">
                  <c:v>1677</c:v>
                </c:pt>
                <c:pt idx="882">
                  <c:v>1678</c:v>
                </c:pt>
                <c:pt idx="883">
                  <c:v>1678</c:v>
                </c:pt>
                <c:pt idx="884">
                  <c:v>1682</c:v>
                </c:pt>
                <c:pt idx="885">
                  <c:v>1687</c:v>
                </c:pt>
                <c:pt idx="886">
                  <c:v>1693</c:v>
                </c:pt>
                <c:pt idx="887">
                  <c:v>1694</c:v>
                </c:pt>
                <c:pt idx="888">
                  <c:v>1694</c:v>
                </c:pt>
                <c:pt idx="889">
                  <c:v>1696</c:v>
                </c:pt>
                <c:pt idx="890">
                  <c:v>1700</c:v>
                </c:pt>
                <c:pt idx="891">
                  <c:v>1705</c:v>
                </c:pt>
                <c:pt idx="892">
                  <c:v>1707</c:v>
                </c:pt>
                <c:pt idx="893">
                  <c:v>1712</c:v>
                </c:pt>
                <c:pt idx="894">
                  <c:v>1757</c:v>
                </c:pt>
                <c:pt idx="895">
                  <c:v>1821</c:v>
                </c:pt>
                <c:pt idx="896">
                  <c:v>2150</c:v>
                </c:pt>
                <c:pt idx="897">
                  <c:v>2251</c:v>
                </c:pt>
                <c:pt idx="898">
                  <c:v>2330</c:v>
                </c:pt>
                <c:pt idx="899">
                  <c:v>2370</c:v>
                </c:pt>
                <c:pt idx="900">
                  <c:v>2389</c:v>
                </c:pt>
                <c:pt idx="901">
                  <c:v>2406</c:v>
                </c:pt>
                <c:pt idx="902">
                  <c:v>2422</c:v>
                </c:pt>
                <c:pt idx="903">
                  <c:v>2440</c:v>
                </c:pt>
                <c:pt idx="904">
                  <c:v>2455</c:v>
                </c:pt>
                <c:pt idx="905">
                  <c:v>2457</c:v>
                </c:pt>
                <c:pt idx="906">
                  <c:v>2458</c:v>
                </c:pt>
                <c:pt idx="907">
                  <c:v>2462</c:v>
                </c:pt>
                <c:pt idx="908">
                  <c:v>2464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01867490790513"/>
          <c:y val="5.830689936906453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香港マカオ台湾の患者・海外輸入症例・無症状病原体保有者!$CR$485:$CR$1082</c:f>
              <c:numCache>
                <c:formatCode>m"月"d"日"</c:formatCode>
                <c:ptCount val="59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numCache>
            </c:numRef>
          </c:cat>
          <c:val>
            <c:numRef>
              <c:f>香港マカオ台湾の患者・海外輸入症例・無症状病原体保有者!$CS$485:$CS$1082</c:f>
              <c:numCache>
                <c:formatCode>General</c:formatCode>
                <c:ptCount val="59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pt idx="530">
                  <c:v>54874</c:v>
                </c:pt>
                <c:pt idx="531">
                  <c:v>46423</c:v>
                </c:pt>
                <c:pt idx="532">
                  <c:v>50725</c:v>
                </c:pt>
                <c:pt idx="533">
                  <c:v>44325</c:v>
                </c:pt>
                <c:pt idx="534">
                  <c:v>44549</c:v>
                </c:pt>
                <c:pt idx="535">
                  <c:v>32072</c:v>
                </c:pt>
                <c:pt idx="536">
                  <c:v>41408</c:v>
                </c:pt>
                <c:pt idx="537">
                  <c:v>52358</c:v>
                </c:pt>
                <c:pt idx="538">
                  <c:v>53374</c:v>
                </c:pt>
                <c:pt idx="539">
                  <c:v>48220</c:v>
                </c:pt>
                <c:pt idx="540">
                  <c:v>43448</c:v>
                </c:pt>
                <c:pt idx="541">
                  <c:v>41494</c:v>
                </c:pt>
                <c:pt idx="542">
                  <c:v>28826</c:v>
                </c:pt>
                <c:pt idx="543">
                  <c:v>44854</c:v>
                </c:pt>
                <c:pt idx="544">
                  <c:v>44596</c:v>
                </c:pt>
                <c:pt idx="545">
                  <c:v>39778</c:v>
                </c:pt>
                <c:pt idx="546">
                  <c:v>37239</c:v>
                </c:pt>
                <c:pt idx="547">
                  <c:v>35624</c:v>
                </c:pt>
                <c:pt idx="548">
                  <c:v>35329</c:v>
                </c:pt>
                <c:pt idx="549">
                  <c:v>26320</c:v>
                </c:pt>
                <c:pt idx="550">
                  <c:v>39152</c:v>
                </c:pt>
                <c:pt idx="551">
                  <c:v>40254</c:v>
                </c:pt>
                <c:pt idx="552">
                  <c:v>35657</c:v>
                </c:pt>
                <c:pt idx="553">
                  <c:v>34562</c:v>
                </c:pt>
                <c:pt idx="554">
                  <c:v>32477</c:v>
                </c:pt>
                <c:pt idx="555">
                  <c:v>31530</c:v>
                </c:pt>
                <c:pt idx="556">
                  <c:v>22616</c:v>
                </c:pt>
                <c:pt idx="557">
                  <c:v>34243</c:v>
                </c:pt>
                <c:pt idx="558">
                  <c:v>33156</c:v>
                </c:pt>
                <c:pt idx="559">
                  <c:v>29952</c:v>
                </c:pt>
                <c:pt idx="560">
                  <c:v>27581</c:v>
                </c:pt>
                <c:pt idx="561">
                  <c:v>25535</c:v>
                </c:pt>
                <c:pt idx="562">
                  <c:v>24345</c:v>
                </c:pt>
                <c:pt idx="563">
                  <c:v>16556</c:v>
                </c:pt>
                <c:pt idx="564">
                  <c:v>24958</c:v>
                </c:pt>
                <c:pt idx="565">
                  <c:v>24833</c:v>
                </c:pt>
                <c:pt idx="566">
                  <c:v>22320</c:v>
                </c:pt>
                <c:pt idx="567">
                  <c:v>20285</c:v>
                </c:pt>
                <c:pt idx="568">
                  <c:v>19208</c:v>
                </c:pt>
                <c:pt idx="569">
                  <c:v>18597</c:v>
                </c:pt>
                <c:pt idx="570">
                  <c:v>16606</c:v>
                </c:pt>
                <c:pt idx="571">
                  <c:v>18541</c:v>
                </c:pt>
                <c:pt idx="572">
                  <c:v>22676</c:v>
                </c:pt>
                <c:pt idx="573">
                  <c:v>20116</c:v>
                </c:pt>
                <c:pt idx="574">
                  <c:v>17997</c:v>
                </c:pt>
                <c:pt idx="575">
                  <c:v>16559</c:v>
                </c:pt>
                <c:pt idx="576">
                  <c:v>16218</c:v>
                </c:pt>
                <c:pt idx="577">
                  <c:v>11895</c:v>
                </c:pt>
                <c:pt idx="578">
                  <c:v>18169</c:v>
                </c:pt>
                <c:pt idx="579">
                  <c:v>17883</c:v>
                </c:pt>
                <c:pt idx="580">
                  <c:v>16040</c:v>
                </c:pt>
                <c:pt idx="581">
                  <c:v>14183</c:v>
                </c:pt>
                <c:pt idx="582">
                  <c:v>13245</c:v>
                </c:pt>
                <c:pt idx="583">
                  <c:v>13297</c:v>
                </c:pt>
                <c:pt idx="584">
                  <c:v>10651</c:v>
                </c:pt>
                <c:pt idx="585">
                  <c:v>17281</c:v>
                </c:pt>
                <c:pt idx="586">
                  <c:v>17714</c:v>
                </c:pt>
                <c:pt idx="587">
                  <c:v>15642</c:v>
                </c:pt>
                <c:pt idx="588">
                  <c:v>14073</c:v>
                </c:pt>
                <c:pt idx="589">
                  <c:v>13136</c:v>
                </c:pt>
                <c:pt idx="590">
                  <c:v>13009</c:v>
                </c:pt>
                <c:pt idx="591">
                  <c:v>10241</c:v>
                </c:pt>
                <c:pt idx="592">
                  <c:v>16010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香港マカオ台湾の患者・海外輸入症例・無症状病原体保有者!$CR$485:$CR$1082</c:f>
              <c:numCache>
                <c:formatCode>m"月"d"日"</c:formatCode>
                <c:ptCount val="59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pt idx="530">
                  <c:v>44839</c:v>
                </c:pt>
                <c:pt idx="531">
                  <c:v>44840</c:v>
                </c:pt>
                <c:pt idx="532">
                  <c:v>44841</c:v>
                </c:pt>
                <c:pt idx="533">
                  <c:v>44842</c:v>
                </c:pt>
                <c:pt idx="534">
                  <c:v>44843</c:v>
                </c:pt>
                <c:pt idx="535">
                  <c:v>44844</c:v>
                </c:pt>
                <c:pt idx="536">
                  <c:v>44845</c:v>
                </c:pt>
                <c:pt idx="537">
                  <c:v>44846</c:v>
                </c:pt>
                <c:pt idx="538">
                  <c:v>44847</c:v>
                </c:pt>
                <c:pt idx="539">
                  <c:v>44848</c:v>
                </c:pt>
                <c:pt idx="540">
                  <c:v>44849</c:v>
                </c:pt>
                <c:pt idx="541">
                  <c:v>44850</c:v>
                </c:pt>
                <c:pt idx="542">
                  <c:v>44851</c:v>
                </c:pt>
                <c:pt idx="543">
                  <c:v>44852</c:v>
                </c:pt>
                <c:pt idx="544">
                  <c:v>44853</c:v>
                </c:pt>
                <c:pt idx="545">
                  <c:v>44854</c:v>
                </c:pt>
                <c:pt idx="546">
                  <c:v>44855</c:v>
                </c:pt>
                <c:pt idx="547">
                  <c:v>44856</c:v>
                </c:pt>
                <c:pt idx="548">
                  <c:v>44857</c:v>
                </c:pt>
                <c:pt idx="549">
                  <c:v>44858</c:v>
                </c:pt>
                <c:pt idx="550">
                  <c:v>44859</c:v>
                </c:pt>
                <c:pt idx="551">
                  <c:v>44860</c:v>
                </c:pt>
                <c:pt idx="552">
                  <c:v>44861</c:v>
                </c:pt>
                <c:pt idx="553">
                  <c:v>44862</c:v>
                </c:pt>
                <c:pt idx="554">
                  <c:v>44863</c:v>
                </c:pt>
                <c:pt idx="555">
                  <c:v>44864</c:v>
                </c:pt>
                <c:pt idx="556">
                  <c:v>44865</c:v>
                </c:pt>
                <c:pt idx="557">
                  <c:v>44866</c:v>
                </c:pt>
                <c:pt idx="558">
                  <c:v>44867</c:v>
                </c:pt>
                <c:pt idx="559">
                  <c:v>44868</c:v>
                </c:pt>
                <c:pt idx="560">
                  <c:v>44869</c:v>
                </c:pt>
                <c:pt idx="561">
                  <c:v>44870</c:v>
                </c:pt>
                <c:pt idx="562">
                  <c:v>44871</c:v>
                </c:pt>
                <c:pt idx="563">
                  <c:v>44872</c:v>
                </c:pt>
                <c:pt idx="564">
                  <c:v>44873</c:v>
                </c:pt>
                <c:pt idx="565">
                  <c:v>44874</c:v>
                </c:pt>
                <c:pt idx="566">
                  <c:v>44875</c:v>
                </c:pt>
                <c:pt idx="567">
                  <c:v>44876</c:v>
                </c:pt>
                <c:pt idx="568">
                  <c:v>44877</c:v>
                </c:pt>
                <c:pt idx="569">
                  <c:v>44878</c:v>
                </c:pt>
                <c:pt idx="570">
                  <c:v>44879</c:v>
                </c:pt>
                <c:pt idx="571">
                  <c:v>44880</c:v>
                </c:pt>
                <c:pt idx="572">
                  <c:v>44881</c:v>
                </c:pt>
                <c:pt idx="573">
                  <c:v>44882</c:v>
                </c:pt>
                <c:pt idx="574">
                  <c:v>44883</c:v>
                </c:pt>
                <c:pt idx="575">
                  <c:v>44884</c:v>
                </c:pt>
                <c:pt idx="576">
                  <c:v>44885</c:v>
                </c:pt>
                <c:pt idx="577">
                  <c:v>44886</c:v>
                </c:pt>
                <c:pt idx="578">
                  <c:v>44887</c:v>
                </c:pt>
                <c:pt idx="579">
                  <c:v>44888</c:v>
                </c:pt>
                <c:pt idx="580">
                  <c:v>44889</c:v>
                </c:pt>
                <c:pt idx="581">
                  <c:v>44890</c:v>
                </c:pt>
                <c:pt idx="582">
                  <c:v>44891</c:v>
                </c:pt>
                <c:pt idx="583">
                  <c:v>44892</c:v>
                </c:pt>
                <c:pt idx="584">
                  <c:v>44893</c:v>
                </c:pt>
                <c:pt idx="585">
                  <c:v>44894</c:v>
                </c:pt>
                <c:pt idx="586">
                  <c:v>44895</c:v>
                </c:pt>
                <c:pt idx="587">
                  <c:v>44896</c:v>
                </c:pt>
                <c:pt idx="588">
                  <c:v>44897</c:v>
                </c:pt>
                <c:pt idx="589">
                  <c:v>44898</c:v>
                </c:pt>
                <c:pt idx="590">
                  <c:v>44899</c:v>
                </c:pt>
                <c:pt idx="591">
                  <c:v>44900</c:v>
                </c:pt>
                <c:pt idx="592">
                  <c:v>44901</c:v>
                </c:pt>
              </c:numCache>
            </c:numRef>
          </c:cat>
          <c:val>
            <c:numRef>
              <c:f>香港マカオ台湾の患者・海外輸入症例・無症状病原体保有者!$CT$485:$CT$1082</c:f>
              <c:numCache>
                <c:formatCode>General</c:formatCode>
                <c:ptCount val="59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pt idx="530">
                  <c:v>48</c:v>
                </c:pt>
                <c:pt idx="531">
                  <c:v>57</c:v>
                </c:pt>
                <c:pt idx="532">
                  <c:v>52</c:v>
                </c:pt>
                <c:pt idx="533">
                  <c:v>76</c:v>
                </c:pt>
                <c:pt idx="534">
                  <c:v>62</c:v>
                </c:pt>
                <c:pt idx="535">
                  <c:v>57</c:v>
                </c:pt>
                <c:pt idx="536">
                  <c:v>36</c:v>
                </c:pt>
                <c:pt idx="537">
                  <c:v>37</c:v>
                </c:pt>
                <c:pt idx="538">
                  <c:v>29</c:v>
                </c:pt>
                <c:pt idx="539">
                  <c:v>80</c:v>
                </c:pt>
                <c:pt idx="540">
                  <c:v>77</c:v>
                </c:pt>
                <c:pt idx="541">
                  <c:v>65</c:v>
                </c:pt>
                <c:pt idx="542">
                  <c:v>53</c:v>
                </c:pt>
                <c:pt idx="543">
                  <c:v>33</c:v>
                </c:pt>
                <c:pt idx="544">
                  <c:v>42</c:v>
                </c:pt>
                <c:pt idx="545">
                  <c:v>92</c:v>
                </c:pt>
                <c:pt idx="546">
                  <c:v>78</c:v>
                </c:pt>
                <c:pt idx="547">
                  <c:v>52</c:v>
                </c:pt>
                <c:pt idx="548">
                  <c:v>65</c:v>
                </c:pt>
                <c:pt idx="549">
                  <c:v>62</c:v>
                </c:pt>
                <c:pt idx="550">
                  <c:v>42</c:v>
                </c:pt>
                <c:pt idx="551">
                  <c:v>52</c:v>
                </c:pt>
                <c:pt idx="552">
                  <c:v>84</c:v>
                </c:pt>
                <c:pt idx="553">
                  <c:v>57</c:v>
                </c:pt>
                <c:pt idx="554">
                  <c:v>76</c:v>
                </c:pt>
                <c:pt idx="555">
                  <c:v>76</c:v>
                </c:pt>
                <c:pt idx="556">
                  <c:v>59</c:v>
                </c:pt>
                <c:pt idx="557">
                  <c:v>45</c:v>
                </c:pt>
                <c:pt idx="558">
                  <c:v>53</c:v>
                </c:pt>
                <c:pt idx="559">
                  <c:v>81</c:v>
                </c:pt>
                <c:pt idx="560">
                  <c:v>74</c:v>
                </c:pt>
                <c:pt idx="561">
                  <c:v>67</c:v>
                </c:pt>
                <c:pt idx="562">
                  <c:v>47</c:v>
                </c:pt>
                <c:pt idx="563">
                  <c:v>34</c:v>
                </c:pt>
                <c:pt idx="564">
                  <c:v>15</c:v>
                </c:pt>
                <c:pt idx="565">
                  <c:v>66</c:v>
                </c:pt>
                <c:pt idx="566">
                  <c:v>66</c:v>
                </c:pt>
                <c:pt idx="567">
                  <c:v>62</c:v>
                </c:pt>
                <c:pt idx="568">
                  <c:v>60</c:v>
                </c:pt>
                <c:pt idx="569">
                  <c:v>61</c:v>
                </c:pt>
                <c:pt idx="570">
                  <c:v>40</c:v>
                </c:pt>
                <c:pt idx="571">
                  <c:v>43</c:v>
                </c:pt>
                <c:pt idx="572">
                  <c:v>69</c:v>
                </c:pt>
                <c:pt idx="573">
                  <c:v>77</c:v>
                </c:pt>
                <c:pt idx="574">
                  <c:v>57</c:v>
                </c:pt>
                <c:pt idx="575">
                  <c:v>59</c:v>
                </c:pt>
                <c:pt idx="576">
                  <c:v>43</c:v>
                </c:pt>
                <c:pt idx="577">
                  <c:v>41</c:v>
                </c:pt>
                <c:pt idx="578">
                  <c:v>38</c:v>
                </c:pt>
                <c:pt idx="579">
                  <c:v>31</c:v>
                </c:pt>
                <c:pt idx="580">
                  <c:v>65</c:v>
                </c:pt>
                <c:pt idx="581">
                  <c:v>56</c:v>
                </c:pt>
                <c:pt idx="582">
                  <c:v>29</c:v>
                </c:pt>
                <c:pt idx="583">
                  <c:v>25</c:v>
                </c:pt>
                <c:pt idx="584">
                  <c:v>41</c:v>
                </c:pt>
                <c:pt idx="585">
                  <c:v>21</c:v>
                </c:pt>
                <c:pt idx="586">
                  <c:v>37</c:v>
                </c:pt>
                <c:pt idx="587">
                  <c:v>53</c:v>
                </c:pt>
                <c:pt idx="588">
                  <c:v>29</c:v>
                </c:pt>
                <c:pt idx="589">
                  <c:v>33</c:v>
                </c:pt>
                <c:pt idx="590">
                  <c:v>29</c:v>
                </c:pt>
                <c:pt idx="591">
                  <c:v>22</c:v>
                </c:pt>
                <c:pt idx="592">
                  <c:v>22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40421211800058243"/>
          <c:y val="0.42327181724167207"/>
          <c:w val="0.24964298774111832"/>
          <c:h val="0.1423441820446748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香港マカオ台湾の患者・海外輸入症例・無症状病原体保有者!$BJ$97:$BJ$1081</c:f>
              <c:numCache>
                <c:formatCode>m"月"d"日"</c:formatCode>
                <c:ptCount val="98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numCache>
            </c:numRef>
          </c:cat>
          <c:val>
            <c:numRef>
              <c:f>香港マカオ台湾の患者・海外輸入症例・無症状病原体保有者!$BK$97:$BK$1081</c:f>
              <c:numCache>
                <c:formatCode>General</c:formatCode>
                <c:ptCount val="98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香港マカオ台湾の患者・海外輸入症例・無症状病原体保有者!$BJ$97:$BJ$1081</c:f>
              <c:numCache>
                <c:formatCode>m"月"d"日"</c:formatCode>
                <c:ptCount val="98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numCache>
            </c:numRef>
          </c:cat>
          <c:val>
            <c:numRef>
              <c:f>香港マカオ台湾の患者・海外輸入症例・無症状病原体保有者!$BL$97:$BL$1081</c:f>
              <c:numCache>
                <c:formatCode>General</c:formatCode>
                <c:ptCount val="98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香港マカオ台湾の患者・海外輸入症例・無症状病原体保有者!$CL$29:$CL$1082</c:f>
              <c:numCache>
                <c:formatCode>m"月"d"日"</c:formatCode>
                <c:ptCount val="10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numCache>
            </c:numRef>
          </c:cat>
          <c:val>
            <c:numRef>
              <c:f>香港マカオ台湾の患者・海外輸入症例・無症状病原体保有者!$CM$29:$CM$1082</c:f>
              <c:numCache>
                <c:formatCode>General</c:formatCode>
                <c:ptCount val="105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国家衛健委発表に基づく感染状況!$AE$374:$AE$1082</c:f>
              <c:numCache>
                <c:formatCode>m"月"d"日"</c:formatCode>
                <c:ptCount val="70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pt idx="642">
                  <c:v>44839</c:v>
                </c:pt>
                <c:pt idx="643">
                  <c:v>44840</c:v>
                </c:pt>
                <c:pt idx="644">
                  <c:v>44841</c:v>
                </c:pt>
                <c:pt idx="645">
                  <c:v>44842</c:v>
                </c:pt>
                <c:pt idx="646">
                  <c:v>44843</c:v>
                </c:pt>
                <c:pt idx="647">
                  <c:v>44844</c:v>
                </c:pt>
                <c:pt idx="648">
                  <c:v>44845</c:v>
                </c:pt>
                <c:pt idx="649">
                  <c:v>44846</c:v>
                </c:pt>
                <c:pt idx="650">
                  <c:v>44847</c:v>
                </c:pt>
                <c:pt idx="651">
                  <c:v>44848</c:v>
                </c:pt>
                <c:pt idx="652">
                  <c:v>44849</c:v>
                </c:pt>
                <c:pt idx="653">
                  <c:v>44850</c:v>
                </c:pt>
                <c:pt idx="654">
                  <c:v>44851</c:v>
                </c:pt>
                <c:pt idx="655">
                  <c:v>44852</c:v>
                </c:pt>
                <c:pt idx="656">
                  <c:v>44853</c:v>
                </c:pt>
                <c:pt idx="657">
                  <c:v>44854</c:v>
                </c:pt>
                <c:pt idx="658">
                  <c:v>44855</c:v>
                </c:pt>
                <c:pt idx="659">
                  <c:v>44856</c:v>
                </c:pt>
                <c:pt idx="660">
                  <c:v>44857</c:v>
                </c:pt>
                <c:pt idx="661">
                  <c:v>44858</c:v>
                </c:pt>
                <c:pt idx="662">
                  <c:v>44859</c:v>
                </c:pt>
                <c:pt idx="663">
                  <c:v>44860</c:v>
                </c:pt>
                <c:pt idx="664">
                  <c:v>44861</c:v>
                </c:pt>
                <c:pt idx="665">
                  <c:v>44862</c:v>
                </c:pt>
                <c:pt idx="666">
                  <c:v>44863</c:v>
                </c:pt>
                <c:pt idx="667">
                  <c:v>44864</c:v>
                </c:pt>
                <c:pt idx="668">
                  <c:v>44865</c:v>
                </c:pt>
                <c:pt idx="669">
                  <c:v>44866</c:v>
                </c:pt>
                <c:pt idx="670">
                  <c:v>44867</c:v>
                </c:pt>
                <c:pt idx="671">
                  <c:v>44868</c:v>
                </c:pt>
                <c:pt idx="672">
                  <c:v>44869</c:v>
                </c:pt>
                <c:pt idx="673">
                  <c:v>44870</c:v>
                </c:pt>
                <c:pt idx="674">
                  <c:v>44871</c:v>
                </c:pt>
                <c:pt idx="675">
                  <c:v>44872</c:v>
                </c:pt>
                <c:pt idx="676">
                  <c:v>44873</c:v>
                </c:pt>
                <c:pt idx="677">
                  <c:v>44874</c:v>
                </c:pt>
                <c:pt idx="678">
                  <c:v>44875</c:v>
                </c:pt>
                <c:pt idx="679">
                  <c:v>44876</c:v>
                </c:pt>
                <c:pt idx="680">
                  <c:v>44877</c:v>
                </c:pt>
                <c:pt idx="681">
                  <c:v>44878</c:v>
                </c:pt>
                <c:pt idx="682">
                  <c:v>44879</c:v>
                </c:pt>
                <c:pt idx="683">
                  <c:v>44880</c:v>
                </c:pt>
                <c:pt idx="684">
                  <c:v>44881</c:v>
                </c:pt>
                <c:pt idx="685">
                  <c:v>44882</c:v>
                </c:pt>
                <c:pt idx="686">
                  <c:v>44883</c:v>
                </c:pt>
                <c:pt idx="687">
                  <c:v>44884</c:v>
                </c:pt>
                <c:pt idx="688">
                  <c:v>44885</c:v>
                </c:pt>
                <c:pt idx="689">
                  <c:v>44886</c:v>
                </c:pt>
                <c:pt idx="690">
                  <c:v>44887</c:v>
                </c:pt>
                <c:pt idx="691">
                  <c:v>44888</c:v>
                </c:pt>
                <c:pt idx="692">
                  <c:v>44889</c:v>
                </c:pt>
                <c:pt idx="693">
                  <c:v>44890</c:v>
                </c:pt>
                <c:pt idx="694">
                  <c:v>44891</c:v>
                </c:pt>
                <c:pt idx="695">
                  <c:v>44892</c:v>
                </c:pt>
                <c:pt idx="696">
                  <c:v>44893</c:v>
                </c:pt>
                <c:pt idx="697">
                  <c:v>44894</c:v>
                </c:pt>
                <c:pt idx="698">
                  <c:v>44895</c:v>
                </c:pt>
                <c:pt idx="699">
                  <c:v>44896</c:v>
                </c:pt>
                <c:pt idx="700">
                  <c:v>44897</c:v>
                </c:pt>
                <c:pt idx="701">
                  <c:v>44898</c:v>
                </c:pt>
                <c:pt idx="702">
                  <c:v>44899</c:v>
                </c:pt>
                <c:pt idx="703">
                  <c:v>44900</c:v>
                </c:pt>
                <c:pt idx="704">
                  <c:v>44901</c:v>
                </c:pt>
              </c:numCache>
            </c:numRef>
          </c:cat>
          <c:val>
            <c:numRef>
              <c:f>国家衛健委発表に基づく感染状況!$AF$374:$AF$1082</c:f>
              <c:numCache>
                <c:formatCode>#,##0_);[Red]\(#,##0\)</c:formatCode>
                <c:ptCount val="70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pt idx="642">
                  <c:v>183</c:v>
                </c:pt>
                <c:pt idx="643">
                  <c:v>216</c:v>
                </c:pt>
                <c:pt idx="644">
                  <c:v>447</c:v>
                </c:pt>
                <c:pt idx="645">
                  <c:v>441</c:v>
                </c:pt>
                <c:pt idx="646">
                  <c:v>373</c:v>
                </c:pt>
                <c:pt idx="647">
                  <c:v>427</c:v>
                </c:pt>
                <c:pt idx="648">
                  <c:v>374</c:v>
                </c:pt>
                <c:pt idx="649">
                  <c:v>322</c:v>
                </c:pt>
                <c:pt idx="650">
                  <c:v>249</c:v>
                </c:pt>
                <c:pt idx="651">
                  <c:v>291</c:v>
                </c:pt>
                <c:pt idx="652">
                  <c:v>174</c:v>
                </c:pt>
                <c:pt idx="653">
                  <c:v>182</c:v>
                </c:pt>
                <c:pt idx="654">
                  <c:v>208</c:v>
                </c:pt>
                <c:pt idx="655">
                  <c:v>204</c:v>
                </c:pt>
                <c:pt idx="656">
                  <c:v>164</c:v>
                </c:pt>
                <c:pt idx="657">
                  <c:v>158</c:v>
                </c:pt>
                <c:pt idx="658">
                  <c:v>159</c:v>
                </c:pt>
                <c:pt idx="659">
                  <c:v>155</c:v>
                </c:pt>
                <c:pt idx="660">
                  <c:v>173</c:v>
                </c:pt>
                <c:pt idx="661">
                  <c:v>205</c:v>
                </c:pt>
                <c:pt idx="662">
                  <c:v>297</c:v>
                </c:pt>
                <c:pt idx="663">
                  <c:v>193</c:v>
                </c:pt>
                <c:pt idx="664">
                  <c:v>214</c:v>
                </c:pt>
                <c:pt idx="665">
                  <c:v>324</c:v>
                </c:pt>
                <c:pt idx="666">
                  <c:v>353</c:v>
                </c:pt>
                <c:pt idx="667">
                  <c:v>479</c:v>
                </c:pt>
                <c:pt idx="668">
                  <c:v>498</c:v>
                </c:pt>
                <c:pt idx="669">
                  <c:v>409</c:v>
                </c:pt>
                <c:pt idx="670">
                  <c:v>531</c:v>
                </c:pt>
                <c:pt idx="671">
                  <c:v>704</c:v>
                </c:pt>
                <c:pt idx="672">
                  <c:v>596</c:v>
                </c:pt>
                <c:pt idx="673">
                  <c:v>526</c:v>
                </c:pt>
                <c:pt idx="674">
                  <c:v>535</c:v>
                </c:pt>
                <c:pt idx="675">
                  <c:v>843</c:v>
                </c:pt>
                <c:pt idx="676">
                  <c:v>1294</c:v>
                </c:pt>
                <c:pt idx="677">
                  <c:v>1133</c:v>
                </c:pt>
                <c:pt idx="678">
                  <c:v>1150</c:v>
                </c:pt>
                <c:pt idx="679">
                  <c:v>1452</c:v>
                </c:pt>
                <c:pt idx="680">
                  <c:v>1675</c:v>
                </c:pt>
                <c:pt idx="681">
                  <c:v>1747</c:v>
                </c:pt>
                <c:pt idx="682">
                  <c:v>1621</c:v>
                </c:pt>
                <c:pt idx="683">
                  <c:v>1568</c:v>
                </c:pt>
                <c:pt idx="684">
                  <c:v>2328</c:v>
                </c:pt>
                <c:pt idx="685">
                  <c:v>2276</c:v>
                </c:pt>
                <c:pt idx="686">
                  <c:v>2055</c:v>
                </c:pt>
                <c:pt idx="687">
                  <c:v>2204</c:v>
                </c:pt>
                <c:pt idx="688">
                  <c:v>2277</c:v>
                </c:pt>
                <c:pt idx="689">
                  <c:v>2145</c:v>
                </c:pt>
                <c:pt idx="690">
                  <c:v>2641</c:v>
                </c:pt>
                <c:pt idx="691">
                  <c:v>3927</c:v>
                </c:pt>
                <c:pt idx="692">
                  <c:v>3041</c:v>
                </c:pt>
                <c:pt idx="693">
                  <c:v>3405</c:v>
                </c:pt>
                <c:pt idx="694">
                  <c:v>3648</c:v>
                </c:pt>
                <c:pt idx="695">
                  <c:v>3748</c:v>
                </c:pt>
                <c:pt idx="696">
                  <c:v>3561</c:v>
                </c:pt>
                <c:pt idx="697">
                  <c:v>4236</c:v>
                </c:pt>
                <c:pt idx="698">
                  <c:v>4080</c:v>
                </c:pt>
                <c:pt idx="699">
                  <c:v>4233</c:v>
                </c:pt>
                <c:pt idx="700">
                  <c:v>3933</c:v>
                </c:pt>
                <c:pt idx="701">
                  <c:v>4142</c:v>
                </c:pt>
                <c:pt idx="702">
                  <c:v>4260</c:v>
                </c:pt>
                <c:pt idx="703">
                  <c:v>5046</c:v>
                </c:pt>
                <c:pt idx="704">
                  <c:v>4409</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省市別輸入症例数変化!$AH$2:$AH$843</c:f>
              <c:numCache>
                <c:formatCode>m"月"d"日"</c:formatCode>
                <c:ptCount val="8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numCache>
            </c:numRef>
          </c:cat>
          <c:val>
            <c:numRef>
              <c:f>省市別輸入症例数変化!$AI$2:$AI$843</c:f>
              <c:numCache>
                <c:formatCode>0_);[Red]\(0\)</c:formatCode>
                <c:ptCount val="84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pt idx="776">
                  <c:v>42</c:v>
                </c:pt>
                <c:pt idx="777">
                  <c:v>64</c:v>
                </c:pt>
                <c:pt idx="778">
                  <c:v>52</c:v>
                </c:pt>
                <c:pt idx="779">
                  <c:v>59</c:v>
                </c:pt>
                <c:pt idx="780">
                  <c:v>61</c:v>
                </c:pt>
                <c:pt idx="781">
                  <c:v>59</c:v>
                </c:pt>
                <c:pt idx="782">
                  <c:v>42</c:v>
                </c:pt>
                <c:pt idx="783">
                  <c:v>48</c:v>
                </c:pt>
                <c:pt idx="784">
                  <c:v>57</c:v>
                </c:pt>
                <c:pt idx="785">
                  <c:v>69</c:v>
                </c:pt>
                <c:pt idx="786">
                  <c:v>68</c:v>
                </c:pt>
                <c:pt idx="787">
                  <c:v>53</c:v>
                </c:pt>
                <c:pt idx="788">
                  <c:v>38</c:v>
                </c:pt>
                <c:pt idx="789">
                  <c:v>43</c:v>
                </c:pt>
                <c:pt idx="790">
                  <c:v>44</c:v>
                </c:pt>
                <c:pt idx="791">
                  <c:v>52</c:v>
                </c:pt>
                <c:pt idx="792">
                  <c:v>52</c:v>
                </c:pt>
                <c:pt idx="793">
                  <c:v>46</c:v>
                </c:pt>
                <c:pt idx="794">
                  <c:v>46</c:v>
                </c:pt>
                <c:pt idx="795">
                  <c:v>38</c:v>
                </c:pt>
                <c:pt idx="796">
                  <c:v>32</c:v>
                </c:pt>
                <c:pt idx="797">
                  <c:v>33</c:v>
                </c:pt>
                <c:pt idx="798">
                  <c:v>40</c:v>
                </c:pt>
                <c:pt idx="799">
                  <c:v>47</c:v>
                </c:pt>
                <c:pt idx="800">
                  <c:v>45</c:v>
                </c:pt>
                <c:pt idx="801">
                  <c:v>37</c:v>
                </c:pt>
                <c:pt idx="802">
                  <c:v>45</c:v>
                </c:pt>
                <c:pt idx="803">
                  <c:v>46</c:v>
                </c:pt>
                <c:pt idx="804">
                  <c:v>46</c:v>
                </c:pt>
                <c:pt idx="805">
                  <c:v>49</c:v>
                </c:pt>
                <c:pt idx="806">
                  <c:v>52</c:v>
                </c:pt>
                <c:pt idx="807">
                  <c:v>59</c:v>
                </c:pt>
                <c:pt idx="808">
                  <c:v>31</c:v>
                </c:pt>
                <c:pt idx="809">
                  <c:v>44</c:v>
                </c:pt>
                <c:pt idx="810">
                  <c:v>46</c:v>
                </c:pt>
                <c:pt idx="811">
                  <c:v>47</c:v>
                </c:pt>
                <c:pt idx="812">
                  <c:v>56</c:v>
                </c:pt>
                <c:pt idx="813">
                  <c:v>47</c:v>
                </c:pt>
                <c:pt idx="814">
                  <c:v>34</c:v>
                </c:pt>
                <c:pt idx="815">
                  <c:v>43</c:v>
                </c:pt>
                <c:pt idx="816">
                  <c:v>36</c:v>
                </c:pt>
                <c:pt idx="817">
                  <c:v>53</c:v>
                </c:pt>
                <c:pt idx="818">
                  <c:v>48</c:v>
                </c:pt>
                <c:pt idx="819">
                  <c:v>83</c:v>
                </c:pt>
                <c:pt idx="820">
                  <c:v>73</c:v>
                </c:pt>
                <c:pt idx="821">
                  <c:v>57</c:v>
                </c:pt>
                <c:pt idx="822">
                  <c:v>82</c:v>
                </c:pt>
                <c:pt idx="823">
                  <c:v>69</c:v>
                </c:pt>
                <c:pt idx="824">
                  <c:v>62</c:v>
                </c:pt>
                <c:pt idx="825">
                  <c:v>75</c:v>
                </c:pt>
                <c:pt idx="826">
                  <c:v>52</c:v>
                </c:pt>
                <c:pt idx="827">
                  <c:v>66</c:v>
                </c:pt>
                <c:pt idx="828">
                  <c:v>53</c:v>
                </c:pt>
                <c:pt idx="829">
                  <c:v>70</c:v>
                </c:pt>
                <c:pt idx="830">
                  <c:v>57</c:v>
                </c:pt>
                <c:pt idx="831">
                  <c:v>42</c:v>
                </c:pt>
                <c:pt idx="832">
                  <c:v>64</c:v>
                </c:pt>
                <c:pt idx="833">
                  <c:v>41</c:v>
                </c:pt>
                <c:pt idx="834">
                  <c:v>49</c:v>
                </c:pt>
                <c:pt idx="835">
                  <c:v>39</c:v>
                </c:pt>
                <c:pt idx="836">
                  <c:v>65</c:v>
                </c:pt>
                <c:pt idx="837">
                  <c:v>50</c:v>
                </c:pt>
                <c:pt idx="838">
                  <c:v>49</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省市別輸入症例数変化!$AH$2:$AH$843</c:f>
              <c:numCache>
                <c:formatCode>m"月"d"日"</c:formatCode>
                <c:ptCount val="8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numCache>
            </c:numRef>
          </c:cat>
          <c:val>
            <c:numRef>
              <c:f>省市別輸入症例数変化!$AJ$2:$AJ$843</c:f>
              <c:numCache>
                <c:formatCode>0_);[Red]\(0\)</c:formatCode>
                <c:ptCount val="84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pt idx="776">
                  <c:v>1</c:v>
                </c:pt>
                <c:pt idx="777">
                  <c:v>7</c:v>
                </c:pt>
                <c:pt idx="778">
                  <c:v>1</c:v>
                </c:pt>
                <c:pt idx="779">
                  <c:v>2</c:v>
                </c:pt>
                <c:pt idx="780">
                  <c:v>0</c:v>
                </c:pt>
                <c:pt idx="781">
                  <c:v>3</c:v>
                </c:pt>
                <c:pt idx="782">
                  <c:v>0</c:v>
                </c:pt>
                <c:pt idx="783">
                  <c:v>0</c:v>
                </c:pt>
                <c:pt idx="784">
                  <c:v>0</c:v>
                </c:pt>
                <c:pt idx="785">
                  <c:v>1</c:v>
                </c:pt>
                <c:pt idx="786">
                  <c:v>1</c:v>
                </c:pt>
                <c:pt idx="787">
                  <c:v>3</c:v>
                </c:pt>
                <c:pt idx="788">
                  <c:v>3</c:v>
                </c:pt>
                <c:pt idx="789">
                  <c:v>0</c:v>
                </c:pt>
                <c:pt idx="790">
                  <c:v>1</c:v>
                </c:pt>
                <c:pt idx="791">
                  <c:v>2</c:v>
                </c:pt>
                <c:pt idx="792">
                  <c:v>1</c:v>
                </c:pt>
                <c:pt idx="793">
                  <c:v>1</c:v>
                </c:pt>
                <c:pt idx="794">
                  <c:v>0</c:v>
                </c:pt>
                <c:pt idx="795">
                  <c:v>1</c:v>
                </c:pt>
                <c:pt idx="796">
                  <c:v>3</c:v>
                </c:pt>
                <c:pt idx="797">
                  <c:v>0</c:v>
                </c:pt>
                <c:pt idx="798">
                  <c:v>4</c:v>
                </c:pt>
                <c:pt idx="799">
                  <c:v>1</c:v>
                </c:pt>
                <c:pt idx="800">
                  <c:v>2</c:v>
                </c:pt>
                <c:pt idx="801">
                  <c:v>1</c:v>
                </c:pt>
                <c:pt idx="802">
                  <c:v>1</c:v>
                </c:pt>
                <c:pt idx="803">
                  <c:v>2</c:v>
                </c:pt>
                <c:pt idx="804">
                  <c:v>2</c:v>
                </c:pt>
                <c:pt idx="805">
                  <c:v>2</c:v>
                </c:pt>
                <c:pt idx="806">
                  <c:v>3</c:v>
                </c:pt>
                <c:pt idx="807">
                  <c:v>0</c:v>
                </c:pt>
                <c:pt idx="808">
                  <c:v>1</c:v>
                </c:pt>
                <c:pt idx="809">
                  <c:v>0</c:v>
                </c:pt>
                <c:pt idx="810">
                  <c:v>3</c:v>
                </c:pt>
                <c:pt idx="811">
                  <c:v>2</c:v>
                </c:pt>
                <c:pt idx="812">
                  <c:v>1</c:v>
                </c:pt>
                <c:pt idx="813">
                  <c:v>2</c:v>
                </c:pt>
                <c:pt idx="814">
                  <c:v>0</c:v>
                </c:pt>
                <c:pt idx="815">
                  <c:v>1</c:v>
                </c:pt>
                <c:pt idx="816">
                  <c:v>2</c:v>
                </c:pt>
                <c:pt idx="817">
                  <c:v>0</c:v>
                </c:pt>
                <c:pt idx="818">
                  <c:v>6</c:v>
                </c:pt>
                <c:pt idx="819">
                  <c:v>0</c:v>
                </c:pt>
                <c:pt idx="820">
                  <c:v>2</c:v>
                </c:pt>
                <c:pt idx="821">
                  <c:v>1</c:v>
                </c:pt>
                <c:pt idx="822">
                  <c:v>1</c:v>
                </c:pt>
                <c:pt idx="823">
                  <c:v>6</c:v>
                </c:pt>
                <c:pt idx="824">
                  <c:v>11</c:v>
                </c:pt>
                <c:pt idx="825">
                  <c:v>4</c:v>
                </c:pt>
                <c:pt idx="826">
                  <c:v>1</c:v>
                </c:pt>
                <c:pt idx="827">
                  <c:v>0</c:v>
                </c:pt>
                <c:pt idx="828">
                  <c:v>0</c:v>
                </c:pt>
                <c:pt idx="829">
                  <c:v>0</c:v>
                </c:pt>
                <c:pt idx="830">
                  <c:v>0</c:v>
                </c:pt>
                <c:pt idx="831">
                  <c:v>1</c:v>
                </c:pt>
                <c:pt idx="832">
                  <c:v>0</c:v>
                </c:pt>
                <c:pt idx="833">
                  <c:v>0</c:v>
                </c:pt>
                <c:pt idx="834">
                  <c:v>1</c:v>
                </c:pt>
                <c:pt idx="835">
                  <c:v>0</c:v>
                </c:pt>
                <c:pt idx="836">
                  <c:v>1</c:v>
                </c:pt>
                <c:pt idx="837">
                  <c:v>0</c:v>
                </c:pt>
                <c:pt idx="838">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省市別輸入症例数変化!$AH$2:$AH$843</c:f>
              <c:numCache>
                <c:formatCode>m"月"d"日"</c:formatCode>
                <c:ptCount val="8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pt idx="776">
                  <c:v>44839</c:v>
                </c:pt>
                <c:pt idx="777">
                  <c:v>44840</c:v>
                </c:pt>
                <c:pt idx="778">
                  <c:v>44841</c:v>
                </c:pt>
                <c:pt idx="779">
                  <c:v>44842</c:v>
                </c:pt>
                <c:pt idx="780">
                  <c:v>44843</c:v>
                </c:pt>
                <c:pt idx="781">
                  <c:v>44844</c:v>
                </c:pt>
                <c:pt idx="782">
                  <c:v>44845</c:v>
                </c:pt>
                <c:pt idx="783">
                  <c:v>44846</c:v>
                </c:pt>
                <c:pt idx="784">
                  <c:v>44847</c:v>
                </c:pt>
                <c:pt idx="785">
                  <c:v>44848</c:v>
                </c:pt>
                <c:pt idx="786">
                  <c:v>44849</c:v>
                </c:pt>
                <c:pt idx="787">
                  <c:v>44850</c:v>
                </c:pt>
                <c:pt idx="788">
                  <c:v>44851</c:v>
                </c:pt>
                <c:pt idx="789">
                  <c:v>44852</c:v>
                </c:pt>
                <c:pt idx="790">
                  <c:v>44853</c:v>
                </c:pt>
                <c:pt idx="791">
                  <c:v>44854</c:v>
                </c:pt>
                <c:pt idx="792">
                  <c:v>44855</c:v>
                </c:pt>
                <c:pt idx="793">
                  <c:v>44856</c:v>
                </c:pt>
                <c:pt idx="794">
                  <c:v>44857</c:v>
                </c:pt>
                <c:pt idx="795">
                  <c:v>44858</c:v>
                </c:pt>
                <c:pt idx="796">
                  <c:v>44859</c:v>
                </c:pt>
                <c:pt idx="797">
                  <c:v>44860</c:v>
                </c:pt>
                <c:pt idx="798">
                  <c:v>44861</c:v>
                </c:pt>
                <c:pt idx="799">
                  <c:v>44862</c:v>
                </c:pt>
                <c:pt idx="800">
                  <c:v>44863</c:v>
                </c:pt>
                <c:pt idx="801">
                  <c:v>44864</c:v>
                </c:pt>
                <c:pt idx="802">
                  <c:v>44865</c:v>
                </c:pt>
                <c:pt idx="803">
                  <c:v>44866</c:v>
                </c:pt>
                <c:pt idx="804">
                  <c:v>44867</c:v>
                </c:pt>
                <c:pt idx="805">
                  <c:v>44868</c:v>
                </c:pt>
                <c:pt idx="806">
                  <c:v>44869</c:v>
                </c:pt>
                <c:pt idx="807">
                  <c:v>44870</c:v>
                </c:pt>
                <c:pt idx="808">
                  <c:v>44871</c:v>
                </c:pt>
                <c:pt idx="809">
                  <c:v>44872</c:v>
                </c:pt>
                <c:pt idx="810">
                  <c:v>44873</c:v>
                </c:pt>
                <c:pt idx="811">
                  <c:v>44874</c:v>
                </c:pt>
                <c:pt idx="812">
                  <c:v>44875</c:v>
                </c:pt>
                <c:pt idx="813">
                  <c:v>44876</c:v>
                </c:pt>
                <c:pt idx="814">
                  <c:v>44877</c:v>
                </c:pt>
                <c:pt idx="815">
                  <c:v>44878</c:v>
                </c:pt>
                <c:pt idx="816">
                  <c:v>44879</c:v>
                </c:pt>
                <c:pt idx="817">
                  <c:v>44880</c:v>
                </c:pt>
                <c:pt idx="818">
                  <c:v>44881</c:v>
                </c:pt>
                <c:pt idx="819">
                  <c:v>44882</c:v>
                </c:pt>
                <c:pt idx="820">
                  <c:v>44883</c:v>
                </c:pt>
                <c:pt idx="821">
                  <c:v>44884</c:v>
                </c:pt>
                <c:pt idx="822">
                  <c:v>44885</c:v>
                </c:pt>
                <c:pt idx="823">
                  <c:v>44886</c:v>
                </c:pt>
                <c:pt idx="824">
                  <c:v>44887</c:v>
                </c:pt>
                <c:pt idx="825">
                  <c:v>44888</c:v>
                </c:pt>
                <c:pt idx="826">
                  <c:v>44889</c:v>
                </c:pt>
                <c:pt idx="827">
                  <c:v>44890</c:v>
                </c:pt>
                <c:pt idx="828">
                  <c:v>44891</c:v>
                </c:pt>
                <c:pt idx="829">
                  <c:v>44892</c:v>
                </c:pt>
                <c:pt idx="830">
                  <c:v>44893</c:v>
                </c:pt>
                <c:pt idx="831">
                  <c:v>44894</c:v>
                </c:pt>
                <c:pt idx="832">
                  <c:v>44895</c:v>
                </c:pt>
                <c:pt idx="833">
                  <c:v>44896</c:v>
                </c:pt>
                <c:pt idx="834">
                  <c:v>44897</c:v>
                </c:pt>
                <c:pt idx="835">
                  <c:v>44898</c:v>
                </c:pt>
                <c:pt idx="836">
                  <c:v>44899</c:v>
                </c:pt>
                <c:pt idx="837">
                  <c:v>44900</c:v>
                </c:pt>
                <c:pt idx="838">
                  <c:v>44901</c:v>
                </c:pt>
              </c:numCache>
            </c:numRef>
          </c:cat>
          <c:val>
            <c:numRef>
              <c:f>省市別輸入症例数変化!$AK$2:$AK$843</c:f>
              <c:numCache>
                <c:formatCode>General</c:formatCode>
                <c:ptCount val="84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pt idx="776">
                  <c:v>3</c:v>
                </c:pt>
                <c:pt idx="777">
                  <c:v>1</c:v>
                </c:pt>
                <c:pt idx="778">
                  <c:v>1</c:v>
                </c:pt>
                <c:pt idx="779">
                  <c:v>1</c:v>
                </c:pt>
                <c:pt idx="780">
                  <c:v>0</c:v>
                </c:pt>
                <c:pt idx="781">
                  <c:v>2</c:v>
                </c:pt>
                <c:pt idx="782">
                  <c:v>1</c:v>
                </c:pt>
                <c:pt idx="783">
                  <c:v>2</c:v>
                </c:pt>
                <c:pt idx="784">
                  <c:v>7</c:v>
                </c:pt>
                <c:pt idx="785">
                  <c:v>0</c:v>
                </c:pt>
                <c:pt idx="786">
                  <c:v>1</c:v>
                </c:pt>
                <c:pt idx="787">
                  <c:v>7</c:v>
                </c:pt>
                <c:pt idx="788">
                  <c:v>1</c:v>
                </c:pt>
                <c:pt idx="789">
                  <c:v>0</c:v>
                </c:pt>
                <c:pt idx="790">
                  <c:v>2</c:v>
                </c:pt>
                <c:pt idx="791">
                  <c:v>2</c:v>
                </c:pt>
                <c:pt idx="792">
                  <c:v>3</c:v>
                </c:pt>
                <c:pt idx="793">
                  <c:v>5</c:v>
                </c:pt>
                <c:pt idx="794">
                  <c:v>2</c:v>
                </c:pt>
                <c:pt idx="795">
                  <c:v>2</c:v>
                </c:pt>
                <c:pt idx="796">
                  <c:v>6</c:v>
                </c:pt>
                <c:pt idx="797">
                  <c:v>5</c:v>
                </c:pt>
                <c:pt idx="798">
                  <c:v>4</c:v>
                </c:pt>
                <c:pt idx="799">
                  <c:v>5</c:v>
                </c:pt>
                <c:pt idx="800">
                  <c:v>1</c:v>
                </c:pt>
                <c:pt idx="801">
                  <c:v>4</c:v>
                </c:pt>
                <c:pt idx="802">
                  <c:v>3</c:v>
                </c:pt>
                <c:pt idx="803">
                  <c:v>8</c:v>
                </c:pt>
                <c:pt idx="804">
                  <c:v>2</c:v>
                </c:pt>
                <c:pt idx="805">
                  <c:v>2</c:v>
                </c:pt>
                <c:pt idx="806">
                  <c:v>6</c:v>
                </c:pt>
                <c:pt idx="807">
                  <c:v>3</c:v>
                </c:pt>
                <c:pt idx="808">
                  <c:v>2</c:v>
                </c:pt>
                <c:pt idx="809">
                  <c:v>3</c:v>
                </c:pt>
                <c:pt idx="810">
                  <c:v>3</c:v>
                </c:pt>
                <c:pt idx="811">
                  <c:v>3</c:v>
                </c:pt>
                <c:pt idx="812">
                  <c:v>2</c:v>
                </c:pt>
                <c:pt idx="813">
                  <c:v>3</c:v>
                </c:pt>
                <c:pt idx="814">
                  <c:v>2</c:v>
                </c:pt>
                <c:pt idx="815">
                  <c:v>3</c:v>
                </c:pt>
                <c:pt idx="816">
                  <c:v>2</c:v>
                </c:pt>
                <c:pt idx="817">
                  <c:v>2</c:v>
                </c:pt>
                <c:pt idx="818">
                  <c:v>6</c:v>
                </c:pt>
                <c:pt idx="819">
                  <c:v>3</c:v>
                </c:pt>
                <c:pt idx="820">
                  <c:v>7</c:v>
                </c:pt>
                <c:pt idx="821">
                  <c:v>5</c:v>
                </c:pt>
                <c:pt idx="822">
                  <c:v>5</c:v>
                </c:pt>
                <c:pt idx="823">
                  <c:v>5</c:v>
                </c:pt>
                <c:pt idx="824">
                  <c:v>5</c:v>
                </c:pt>
                <c:pt idx="825">
                  <c:v>4</c:v>
                </c:pt>
                <c:pt idx="826">
                  <c:v>9</c:v>
                </c:pt>
                <c:pt idx="827">
                  <c:v>3</c:v>
                </c:pt>
                <c:pt idx="828">
                  <c:v>8</c:v>
                </c:pt>
                <c:pt idx="829">
                  <c:v>4</c:v>
                </c:pt>
                <c:pt idx="830">
                  <c:v>6</c:v>
                </c:pt>
                <c:pt idx="831">
                  <c:v>9</c:v>
                </c:pt>
                <c:pt idx="832">
                  <c:v>6</c:v>
                </c:pt>
                <c:pt idx="833">
                  <c:v>4</c:v>
                </c:pt>
                <c:pt idx="834">
                  <c:v>5</c:v>
                </c:pt>
                <c:pt idx="835">
                  <c:v>6</c:v>
                </c:pt>
                <c:pt idx="836">
                  <c:v>5</c:v>
                </c:pt>
                <c:pt idx="837">
                  <c:v>8</c:v>
                </c:pt>
                <c:pt idx="838">
                  <c:v>9</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20992527501121352"/>
          <c:h val="0.1691254385677234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香港マカオ台湾の患者・海外輸入症例・無症状病原体保有者!$CP$189:$CP$1081</c:f>
              <c:numCache>
                <c:formatCode>m"月"d"日"</c:formatCode>
                <c:ptCount val="89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numCache>
            </c:numRef>
          </c:cat>
          <c:val>
            <c:numRef>
              <c:f>香港マカオ台湾の患者・海外輸入症例・無症状病原体保有者!$CQ$189:$CQ$1081</c:f>
              <c:numCache>
                <c:formatCode>General</c:formatCode>
                <c:ptCount val="89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香港マカオ台湾の患者・海外輸入症例・無症状病原体保有者!$CI$29:$CI$1082</c:f>
              <c:numCache>
                <c:formatCode>m"月"d"日"</c:formatCode>
                <c:ptCount val="10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numCache>
            </c:numRef>
          </c:cat>
          <c:val>
            <c:numRef>
              <c:f>香港マカオ台湾の患者・海外輸入症例・無症状病原体保有者!$CJ$29:$CJ$1082</c:f>
              <c:numCache>
                <c:formatCode>General</c:formatCode>
                <c:ptCount val="105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numCache>
            </c:numRef>
          </c:val>
          <c:smooth val="0"/>
          <c:extLst>
            <c:ext xmlns:c16="http://schemas.microsoft.com/office/drawing/2014/chart" uri="{C3380CC4-5D6E-409C-BE32-E72D297353CC}">
              <c16:uniqueId val="{00000000-BEEF-45B0-AA25-B8C33E3F1650}"/>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香港マカオ台湾の患者・海外輸入症例・無症状病原体保有者!$CN$189:$CN$1082</c:f>
              <c:numCache>
                <c:formatCode>m"月"d"日"</c:formatCode>
                <c:ptCount val="89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numCache>
            </c:numRef>
          </c:cat>
          <c:val>
            <c:numRef>
              <c:f>香港マカオ台湾の患者・海外輸入症例・無症状病原体保有者!$CO$189:$CO$1082</c:f>
              <c:numCache>
                <c:formatCode>General</c:formatCode>
                <c:ptCount val="89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r>
              <a:rPr lang="ja-JP" sz="1400" b="1"/>
              <a:t>無症状感染者推移</a:t>
            </a:r>
          </a:p>
        </c:rich>
      </c:tx>
      <c:overlay val="0"/>
      <c:spPr>
        <a:noFill/>
        <a:ln>
          <a:noFill/>
        </a:ln>
        <a:effectLst/>
      </c:spPr>
      <c:txPr>
        <a:bodyPr rot="0" spcFirstLastPara="1" vertOverflow="ellipsis" vert="horz" wrap="square" anchor="ctr" anchorCtr="1"/>
        <a:lstStyle/>
        <a:p>
          <a:pPr algn="ctr" rtl="0">
            <a:defRPr sz="126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892419138634736E-2"/>
          <c:y val="2.5428471416939151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香港マカオ台湾の患者・海外輸入症例・無症状病原体保有者!$BJ$97:$BJ$1081</c:f>
              <c:numCache>
                <c:formatCode>m"月"d"日"</c:formatCode>
                <c:ptCount val="98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numCache>
            </c:numRef>
          </c:cat>
          <c:val>
            <c:numRef>
              <c:f>香港マカオ台湾の患者・海外輸入症例・無症状病原体保有者!$BL$97:$BL$1081</c:f>
              <c:numCache>
                <c:formatCode>General</c:formatCode>
                <c:ptCount val="98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pt idx="918">
                  <c:v>103</c:v>
                </c:pt>
                <c:pt idx="919">
                  <c:v>101</c:v>
                </c:pt>
                <c:pt idx="920">
                  <c:v>123</c:v>
                </c:pt>
                <c:pt idx="921">
                  <c:v>115</c:v>
                </c:pt>
                <c:pt idx="922">
                  <c:v>106</c:v>
                </c:pt>
                <c:pt idx="923">
                  <c:v>96</c:v>
                </c:pt>
                <c:pt idx="924">
                  <c:v>87</c:v>
                </c:pt>
                <c:pt idx="925">
                  <c:v>98</c:v>
                </c:pt>
                <c:pt idx="926">
                  <c:v>133</c:v>
                </c:pt>
                <c:pt idx="927">
                  <c:v>103</c:v>
                </c:pt>
                <c:pt idx="928">
                  <c:v>114</c:v>
                </c:pt>
                <c:pt idx="929">
                  <c:v>142</c:v>
                </c:pt>
                <c:pt idx="930">
                  <c:v>114</c:v>
                </c:pt>
                <c:pt idx="931">
                  <c:v>119</c:v>
                </c:pt>
                <c:pt idx="932">
                  <c:v>108</c:v>
                </c:pt>
                <c:pt idx="933">
                  <c:v>145</c:v>
                </c:pt>
                <c:pt idx="934">
                  <c:v>133</c:v>
                </c:pt>
                <c:pt idx="935">
                  <c:v>108</c:v>
                </c:pt>
                <c:pt idx="936">
                  <c:v>104</c:v>
                </c:pt>
                <c:pt idx="937">
                  <c:v>146</c:v>
                </c:pt>
                <c:pt idx="938">
                  <c:v>125</c:v>
                </c:pt>
                <c:pt idx="939">
                  <c:v>109</c:v>
                </c:pt>
                <c:pt idx="940">
                  <c:v>121</c:v>
                </c:pt>
                <c:pt idx="941">
                  <c:v>128</c:v>
                </c:pt>
                <c:pt idx="942">
                  <c:v>138</c:v>
                </c:pt>
                <c:pt idx="943">
                  <c:v>157</c:v>
                </c:pt>
                <c:pt idx="944">
                  <c:v>110</c:v>
                </c:pt>
                <c:pt idx="945">
                  <c:v>117</c:v>
                </c:pt>
                <c:pt idx="946">
                  <c:v>122</c:v>
                </c:pt>
                <c:pt idx="947">
                  <c:v>121</c:v>
                </c:pt>
                <c:pt idx="948">
                  <c:v>117</c:v>
                </c:pt>
                <c:pt idx="949">
                  <c:v>128</c:v>
                </c:pt>
                <c:pt idx="950">
                  <c:v>113</c:v>
                </c:pt>
                <c:pt idx="951">
                  <c:v>169</c:v>
                </c:pt>
                <c:pt idx="952">
                  <c:v>107</c:v>
                </c:pt>
                <c:pt idx="953">
                  <c:v>107</c:v>
                </c:pt>
                <c:pt idx="954">
                  <c:v>135</c:v>
                </c:pt>
                <c:pt idx="955">
                  <c:v>95</c:v>
                </c:pt>
                <c:pt idx="956">
                  <c:v>81</c:v>
                </c:pt>
                <c:pt idx="957">
                  <c:v>84</c:v>
                </c:pt>
                <c:pt idx="958">
                  <c:v>97</c:v>
                </c:pt>
                <c:pt idx="959">
                  <c:v>85</c:v>
                </c:pt>
                <c:pt idx="960">
                  <c:v>84</c:v>
                </c:pt>
                <c:pt idx="961">
                  <c:v>138</c:v>
                </c:pt>
                <c:pt idx="962">
                  <c:v>128</c:v>
                </c:pt>
                <c:pt idx="963">
                  <c:v>157</c:v>
                </c:pt>
                <c:pt idx="964">
                  <c:v>183</c:v>
                </c:pt>
                <c:pt idx="965">
                  <c:v>148</c:v>
                </c:pt>
                <c:pt idx="966">
                  <c:v>196</c:v>
                </c:pt>
                <c:pt idx="967">
                  <c:v>129</c:v>
                </c:pt>
                <c:pt idx="968">
                  <c:v>186</c:v>
                </c:pt>
                <c:pt idx="969">
                  <c:v>205</c:v>
                </c:pt>
                <c:pt idx="970">
                  <c:v>224</c:v>
                </c:pt>
                <c:pt idx="971">
                  <c:v>221</c:v>
                </c:pt>
                <c:pt idx="972">
                  <c:v>161</c:v>
                </c:pt>
                <c:pt idx="973">
                  <c:v>164</c:v>
                </c:pt>
                <c:pt idx="974">
                  <c:v>191</c:v>
                </c:pt>
                <c:pt idx="975">
                  <c:v>163</c:v>
                </c:pt>
                <c:pt idx="976">
                  <c:v>191</c:v>
                </c:pt>
                <c:pt idx="977">
                  <c:v>178</c:v>
                </c:pt>
                <c:pt idx="978">
                  <c:v>219</c:v>
                </c:pt>
                <c:pt idx="979">
                  <c:v>157</c:v>
                </c:pt>
                <c:pt idx="980">
                  <c:v>148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香港マカオ台湾の患者・海外輸入症例・無症状病原体保有者!$BJ$97:$BJ$1081</c:f>
              <c:numCache>
                <c:formatCode>m"月"d"日"</c:formatCode>
                <c:ptCount val="98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pt idx="918">
                  <c:v>44839</c:v>
                </c:pt>
                <c:pt idx="919">
                  <c:v>44840</c:v>
                </c:pt>
                <c:pt idx="920">
                  <c:v>44841</c:v>
                </c:pt>
                <c:pt idx="921">
                  <c:v>44842</c:v>
                </c:pt>
                <c:pt idx="922">
                  <c:v>44843</c:v>
                </c:pt>
                <c:pt idx="923">
                  <c:v>44844</c:v>
                </c:pt>
                <c:pt idx="924">
                  <c:v>44845</c:v>
                </c:pt>
                <c:pt idx="925">
                  <c:v>44846</c:v>
                </c:pt>
                <c:pt idx="926">
                  <c:v>44847</c:v>
                </c:pt>
                <c:pt idx="927">
                  <c:v>44848</c:v>
                </c:pt>
                <c:pt idx="928">
                  <c:v>44849</c:v>
                </c:pt>
                <c:pt idx="929">
                  <c:v>44850</c:v>
                </c:pt>
                <c:pt idx="930">
                  <c:v>44851</c:v>
                </c:pt>
                <c:pt idx="931">
                  <c:v>44852</c:v>
                </c:pt>
                <c:pt idx="932">
                  <c:v>44853</c:v>
                </c:pt>
                <c:pt idx="933">
                  <c:v>44854</c:v>
                </c:pt>
                <c:pt idx="934">
                  <c:v>44855</c:v>
                </c:pt>
                <c:pt idx="935">
                  <c:v>44856</c:v>
                </c:pt>
                <c:pt idx="936">
                  <c:v>44857</c:v>
                </c:pt>
                <c:pt idx="937">
                  <c:v>44858</c:v>
                </c:pt>
                <c:pt idx="938">
                  <c:v>44859</c:v>
                </c:pt>
                <c:pt idx="939">
                  <c:v>44860</c:v>
                </c:pt>
                <c:pt idx="940">
                  <c:v>44861</c:v>
                </c:pt>
                <c:pt idx="941">
                  <c:v>44862</c:v>
                </c:pt>
                <c:pt idx="942">
                  <c:v>44863</c:v>
                </c:pt>
                <c:pt idx="943">
                  <c:v>44864</c:v>
                </c:pt>
                <c:pt idx="944">
                  <c:v>44865</c:v>
                </c:pt>
                <c:pt idx="945">
                  <c:v>44866</c:v>
                </c:pt>
                <c:pt idx="946">
                  <c:v>44867</c:v>
                </c:pt>
                <c:pt idx="947">
                  <c:v>44868</c:v>
                </c:pt>
                <c:pt idx="948">
                  <c:v>44869</c:v>
                </c:pt>
                <c:pt idx="949">
                  <c:v>44870</c:v>
                </c:pt>
                <c:pt idx="950">
                  <c:v>44871</c:v>
                </c:pt>
                <c:pt idx="951">
                  <c:v>44872</c:v>
                </c:pt>
                <c:pt idx="952">
                  <c:v>44873</c:v>
                </c:pt>
                <c:pt idx="953">
                  <c:v>44874</c:v>
                </c:pt>
                <c:pt idx="954">
                  <c:v>44875</c:v>
                </c:pt>
                <c:pt idx="955">
                  <c:v>44876</c:v>
                </c:pt>
                <c:pt idx="956">
                  <c:v>44877</c:v>
                </c:pt>
                <c:pt idx="957">
                  <c:v>44878</c:v>
                </c:pt>
                <c:pt idx="958">
                  <c:v>44879</c:v>
                </c:pt>
                <c:pt idx="959">
                  <c:v>44880</c:v>
                </c:pt>
                <c:pt idx="960">
                  <c:v>44881</c:v>
                </c:pt>
                <c:pt idx="961">
                  <c:v>44882</c:v>
                </c:pt>
                <c:pt idx="962">
                  <c:v>44883</c:v>
                </c:pt>
                <c:pt idx="963">
                  <c:v>44884</c:v>
                </c:pt>
                <c:pt idx="964">
                  <c:v>44885</c:v>
                </c:pt>
                <c:pt idx="965">
                  <c:v>44886</c:v>
                </c:pt>
                <c:pt idx="966">
                  <c:v>44887</c:v>
                </c:pt>
                <c:pt idx="967">
                  <c:v>44888</c:v>
                </c:pt>
                <c:pt idx="968">
                  <c:v>44889</c:v>
                </c:pt>
                <c:pt idx="969">
                  <c:v>44890</c:v>
                </c:pt>
                <c:pt idx="970">
                  <c:v>44891</c:v>
                </c:pt>
                <c:pt idx="971">
                  <c:v>44892</c:v>
                </c:pt>
                <c:pt idx="972">
                  <c:v>44893</c:v>
                </c:pt>
                <c:pt idx="973">
                  <c:v>44894</c:v>
                </c:pt>
                <c:pt idx="974">
                  <c:v>44895</c:v>
                </c:pt>
                <c:pt idx="975">
                  <c:v>44896</c:v>
                </c:pt>
                <c:pt idx="976">
                  <c:v>44897</c:v>
                </c:pt>
                <c:pt idx="977">
                  <c:v>44898</c:v>
                </c:pt>
                <c:pt idx="978">
                  <c:v>44899</c:v>
                </c:pt>
                <c:pt idx="979">
                  <c:v>44900</c:v>
                </c:pt>
                <c:pt idx="980">
                  <c:v>44901</c:v>
                </c:pt>
              </c:numCache>
            </c:numRef>
          </c:cat>
          <c:val>
            <c:numRef>
              <c:f>香港マカオ台湾の患者・海外輸入症例・無症状病原体保有者!$BK$97:$BK$1081</c:f>
              <c:numCache>
                <c:formatCode>General</c:formatCode>
                <c:ptCount val="98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pt idx="918">
                  <c:v>1005</c:v>
                </c:pt>
                <c:pt idx="919">
                  <c:v>1267</c:v>
                </c:pt>
                <c:pt idx="920">
                  <c:v>1301</c:v>
                </c:pt>
                <c:pt idx="921">
                  <c:v>1307</c:v>
                </c:pt>
                <c:pt idx="922">
                  <c:v>1566</c:v>
                </c:pt>
                <c:pt idx="923">
                  <c:v>1662</c:v>
                </c:pt>
                <c:pt idx="924">
                  <c:v>1386</c:v>
                </c:pt>
                <c:pt idx="925">
                  <c:v>1154</c:v>
                </c:pt>
                <c:pt idx="926">
                  <c:v>1010</c:v>
                </c:pt>
                <c:pt idx="927">
                  <c:v>900</c:v>
                </c:pt>
                <c:pt idx="928">
                  <c:v>668</c:v>
                </c:pt>
                <c:pt idx="929">
                  <c:v>534</c:v>
                </c:pt>
                <c:pt idx="930">
                  <c:v>587</c:v>
                </c:pt>
                <c:pt idx="931">
                  <c:v>630</c:v>
                </c:pt>
                <c:pt idx="932">
                  <c:v>643</c:v>
                </c:pt>
                <c:pt idx="933">
                  <c:v>638</c:v>
                </c:pt>
                <c:pt idx="934">
                  <c:v>658</c:v>
                </c:pt>
                <c:pt idx="935">
                  <c:v>683</c:v>
                </c:pt>
                <c:pt idx="936">
                  <c:v>751</c:v>
                </c:pt>
                <c:pt idx="937">
                  <c:v>875</c:v>
                </c:pt>
                <c:pt idx="938">
                  <c:v>944</c:v>
                </c:pt>
                <c:pt idx="939">
                  <c:v>924</c:v>
                </c:pt>
                <c:pt idx="940">
                  <c:v>1123</c:v>
                </c:pt>
                <c:pt idx="941">
                  <c:v>1153</c:v>
                </c:pt>
                <c:pt idx="942">
                  <c:v>1566</c:v>
                </c:pt>
                <c:pt idx="943">
                  <c:v>2220</c:v>
                </c:pt>
                <c:pt idx="944">
                  <c:v>2221</c:v>
                </c:pt>
                <c:pt idx="945">
                  <c:v>2346</c:v>
                </c:pt>
                <c:pt idx="946">
                  <c:v>2669</c:v>
                </c:pt>
                <c:pt idx="947">
                  <c:v>3167</c:v>
                </c:pt>
                <c:pt idx="948">
                  <c:v>3063</c:v>
                </c:pt>
                <c:pt idx="949">
                  <c:v>3894</c:v>
                </c:pt>
                <c:pt idx="950">
                  <c:v>4961</c:v>
                </c:pt>
                <c:pt idx="951">
                  <c:v>7732</c:v>
                </c:pt>
                <c:pt idx="952">
                  <c:v>6882</c:v>
                </c:pt>
                <c:pt idx="953">
                  <c:v>6882</c:v>
                </c:pt>
                <c:pt idx="954">
                  <c:v>9385</c:v>
                </c:pt>
                <c:pt idx="955">
                  <c:v>10351</c:v>
                </c:pt>
                <c:pt idx="956">
                  <c:v>13086</c:v>
                </c:pt>
                <c:pt idx="957">
                  <c:v>14325</c:v>
                </c:pt>
                <c:pt idx="958">
                  <c:v>16151</c:v>
                </c:pt>
                <c:pt idx="959">
                  <c:v>18491</c:v>
                </c:pt>
                <c:pt idx="960">
                  <c:v>20804</c:v>
                </c:pt>
                <c:pt idx="961">
                  <c:v>22853</c:v>
                </c:pt>
                <c:pt idx="962">
                  <c:v>23208</c:v>
                </c:pt>
                <c:pt idx="963">
                  <c:v>22011</c:v>
                </c:pt>
                <c:pt idx="964">
                  <c:v>24547</c:v>
                </c:pt>
                <c:pt idx="965">
                  <c:v>25754</c:v>
                </c:pt>
                <c:pt idx="966">
                  <c:v>26242</c:v>
                </c:pt>
                <c:pt idx="967">
                  <c:v>27517</c:v>
                </c:pt>
                <c:pt idx="968">
                  <c:v>29654</c:v>
                </c:pt>
                <c:pt idx="969">
                  <c:v>31504</c:v>
                </c:pt>
                <c:pt idx="970">
                  <c:v>35858</c:v>
                </c:pt>
                <c:pt idx="971">
                  <c:v>36304</c:v>
                </c:pt>
                <c:pt idx="972">
                  <c:v>34860</c:v>
                </c:pt>
                <c:pt idx="973">
                  <c:v>33376</c:v>
                </c:pt>
                <c:pt idx="974">
                  <c:v>31720</c:v>
                </c:pt>
                <c:pt idx="975">
                  <c:v>30539</c:v>
                </c:pt>
                <c:pt idx="976">
                  <c:v>28894</c:v>
                </c:pt>
                <c:pt idx="977">
                  <c:v>27433</c:v>
                </c:pt>
                <c:pt idx="978">
                  <c:v>25477</c:v>
                </c:pt>
                <c:pt idx="979">
                  <c:v>22859</c:v>
                </c:pt>
                <c:pt idx="980">
                  <c:v>20764</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35615229491849787"/>
          <c:y val="0.28937230724377816"/>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59640556866E-2"/>
          <c:y val="1.8202184761720284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国家衛健委発表に基づく感染状況!$W$27:$W$1082</c:f>
              <c:numCache>
                <c:formatCode>m"月"d"日"</c:formatCode>
                <c:ptCount val="10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numCache>
            </c:numRef>
          </c:cat>
          <c:val>
            <c:numRef>
              <c:f>国家衛健委発表に基づく感染状況!$X$27:$X$1082</c:f>
              <c:numCache>
                <c:formatCode>#,##0_);[Red]\(#,##0\)</c:formatCode>
                <c:ptCount val="105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国家衛健委発表に基づく感染状況!$W$27:$W$1082</c:f>
              <c:numCache>
                <c:formatCode>m"月"d"日"</c:formatCode>
                <c:ptCount val="10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numCache>
            </c:numRef>
          </c:cat>
          <c:val>
            <c:numRef>
              <c:f>国家衛健委発表に基づく感染状況!$Y$27:$Y$1082</c:f>
              <c:numCache>
                <c:formatCode>General</c:formatCode>
                <c:ptCount val="105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07050353664"/>
          <c:y val="0.12700545935558197"/>
          <c:w val="0.30687275103108458"/>
          <c:h val="0.119364179355221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香港マカオ台湾の患者・海外輸入症例・無症状病原体保有者!$CP$189:$CP$1081</c:f>
              <c:numCache>
                <c:formatCode>m"月"d"日"</c:formatCode>
                <c:ptCount val="89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numCache>
            </c:numRef>
          </c:cat>
          <c:val>
            <c:numRef>
              <c:f>香港マカオ台湾の患者・海外輸入症例・無症状病原体保有者!$CQ$189:$CQ$1081</c:f>
              <c:numCache>
                <c:formatCode>General</c:formatCode>
                <c:ptCount val="89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香港マカオ台湾の患者・海外輸入症例・無症状病原体保有者!$CN$189:$CN$1082</c:f>
              <c:numCache>
                <c:formatCode>m"月"d"日"</c:formatCode>
                <c:ptCount val="89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numCache>
            </c:numRef>
          </c:cat>
          <c:val>
            <c:numRef>
              <c:f>香港マカオ台湾の患者・海外輸入症例・無症状病原体保有者!$CO$189:$CO$1082</c:f>
              <c:numCache>
                <c:formatCode>General</c:formatCode>
                <c:ptCount val="89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pt idx="826">
                  <c:v>641</c:v>
                </c:pt>
                <c:pt idx="827">
                  <c:v>598</c:v>
                </c:pt>
                <c:pt idx="828">
                  <c:v>622</c:v>
                </c:pt>
                <c:pt idx="829">
                  <c:v>614</c:v>
                </c:pt>
                <c:pt idx="830">
                  <c:v>598</c:v>
                </c:pt>
                <c:pt idx="831">
                  <c:v>661</c:v>
                </c:pt>
                <c:pt idx="832">
                  <c:v>595</c:v>
                </c:pt>
                <c:pt idx="833">
                  <c:v>789</c:v>
                </c:pt>
                <c:pt idx="834">
                  <c:v>666</c:v>
                </c:pt>
                <c:pt idx="835">
                  <c:v>682</c:v>
                </c:pt>
                <c:pt idx="836">
                  <c:v>741</c:v>
                </c:pt>
                <c:pt idx="837">
                  <c:v>791</c:v>
                </c:pt>
                <c:pt idx="838">
                  <c:v>714</c:v>
                </c:pt>
                <c:pt idx="839">
                  <c:v>653</c:v>
                </c:pt>
                <c:pt idx="840">
                  <c:v>652</c:v>
                </c:pt>
                <c:pt idx="841">
                  <c:v>514</c:v>
                </c:pt>
                <c:pt idx="842">
                  <c:v>533</c:v>
                </c:pt>
                <c:pt idx="843">
                  <c:v>926</c:v>
                </c:pt>
                <c:pt idx="844">
                  <c:v>714</c:v>
                </c:pt>
                <c:pt idx="845">
                  <c:v>691</c:v>
                </c:pt>
                <c:pt idx="846">
                  <c:v>638</c:v>
                </c:pt>
                <c:pt idx="847">
                  <c:v>840</c:v>
                </c:pt>
                <c:pt idx="848">
                  <c:v>766</c:v>
                </c:pt>
                <c:pt idx="849">
                  <c:v>801</c:v>
                </c:pt>
                <c:pt idx="850">
                  <c:v>685</c:v>
                </c:pt>
                <c:pt idx="851">
                  <c:v>678</c:v>
                </c:pt>
                <c:pt idx="852">
                  <c:v>645</c:v>
                </c:pt>
                <c:pt idx="853">
                  <c:v>636</c:v>
                </c:pt>
                <c:pt idx="854">
                  <c:v>726</c:v>
                </c:pt>
                <c:pt idx="855">
                  <c:v>576</c:v>
                </c:pt>
                <c:pt idx="856">
                  <c:v>405</c:v>
                </c:pt>
                <c:pt idx="857">
                  <c:v>706</c:v>
                </c:pt>
                <c:pt idx="858">
                  <c:v>582</c:v>
                </c:pt>
                <c:pt idx="859">
                  <c:v>624</c:v>
                </c:pt>
                <c:pt idx="860">
                  <c:v>395</c:v>
                </c:pt>
                <c:pt idx="861">
                  <c:v>792</c:v>
                </c:pt>
                <c:pt idx="862">
                  <c:v>734</c:v>
                </c:pt>
                <c:pt idx="863">
                  <c:v>740</c:v>
                </c:pt>
                <c:pt idx="864">
                  <c:v>749</c:v>
                </c:pt>
                <c:pt idx="865">
                  <c:v>797</c:v>
                </c:pt>
                <c:pt idx="866">
                  <c:v>773</c:v>
                </c:pt>
                <c:pt idx="867">
                  <c:v>810</c:v>
                </c:pt>
                <c:pt idx="868">
                  <c:v>980</c:v>
                </c:pt>
                <c:pt idx="869">
                  <c:v>1020</c:v>
                </c:pt>
                <c:pt idx="870">
                  <c:v>959</c:v>
                </c:pt>
                <c:pt idx="871">
                  <c:v>671</c:v>
                </c:pt>
                <c:pt idx="872">
                  <c:v>944</c:v>
                </c:pt>
                <c:pt idx="873">
                  <c:v>910</c:v>
                </c:pt>
                <c:pt idx="874">
                  <c:v>919</c:v>
                </c:pt>
                <c:pt idx="875">
                  <c:v>1039</c:v>
                </c:pt>
                <c:pt idx="876">
                  <c:v>1094</c:v>
                </c:pt>
                <c:pt idx="877">
                  <c:v>948</c:v>
                </c:pt>
                <c:pt idx="878">
                  <c:v>908</c:v>
                </c:pt>
                <c:pt idx="879">
                  <c:v>965</c:v>
                </c:pt>
                <c:pt idx="880">
                  <c:v>925</c:v>
                </c:pt>
                <c:pt idx="881">
                  <c:v>945</c:v>
                </c:pt>
                <c:pt idx="882">
                  <c:v>1177</c:v>
                </c:pt>
                <c:pt idx="883">
                  <c:v>1103</c:v>
                </c:pt>
                <c:pt idx="884">
                  <c:v>1104</c:v>
                </c:pt>
                <c:pt idx="885">
                  <c:v>1122</c:v>
                </c:pt>
                <c:pt idx="886">
                  <c:v>1203</c:v>
                </c:pt>
                <c:pt idx="887">
                  <c:v>1122</c:v>
                </c:pt>
                <c:pt idx="888">
                  <c:v>1410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0552641172449075"/>
          <c:y val="0.57273223802187256"/>
          <c:w val="0.31151088389129933"/>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332141714612587E-2"/>
          <c:y val="2.9055235762680303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新疆の情況!$U$7:$U$886</c:f>
              <c:strCache>
                <c:ptCount val="876"/>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strCache>
            </c:strRef>
          </c:cat>
          <c:val>
            <c:numRef>
              <c:f>新疆の情況!$V$7:$V$886</c:f>
              <c:numCache>
                <c:formatCode>General</c:formatCode>
                <c:ptCount val="880"/>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pt idx="812">
                  <c:v>0</c:v>
                </c:pt>
                <c:pt idx="813">
                  <c:v>0</c:v>
                </c:pt>
                <c:pt idx="814">
                  <c:v>4</c:v>
                </c:pt>
                <c:pt idx="815">
                  <c:v>53</c:v>
                </c:pt>
                <c:pt idx="816">
                  <c:v>70</c:v>
                </c:pt>
                <c:pt idx="817">
                  <c:v>18</c:v>
                </c:pt>
                <c:pt idx="818">
                  <c:v>62</c:v>
                </c:pt>
                <c:pt idx="819">
                  <c:v>64</c:v>
                </c:pt>
                <c:pt idx="820">
                  <c:v>28</c:v>
                </c:pt>
                <c:pt idx="821">
                  <c:v>37</c:v>
                </c:pt>
                <c:pt idx="822">
                  <c:v>22</c:v>
                </c:pt>
                <c:pt idx="823">
                  <c:v>13</c:v>
                </c:pt>
                <c:pt idx="824">
                  <c:v>8</c:v>
                </c:pt>
                <c:pt idx="825">
                  <c:v>6</c:v>
                </c:pt>
                <c:pt idx="826">
                  <c:v>6</c:v>
                </c:pt>
                <c:pt idx="827">
                  <c:v>7</c:v>
                </c:pt>
                <c:pt idx="828">
                  <c:v>8</c:v>
                </c:pt>
                <c:pt idx="829">
                  <c:v>8</c:v>
                </c:pt>
                <c:pt idx="830">
                  <c:v>10</c:v>
                </c:pt>
                <c:pt idx="831">
                  <c:v>9</c:v>
                </c:pt>
                <c:pt idx="832">
                  <c:v>9</c:v>
                </c:pt>
                <c:pt idx="833">
                  <c:v>11</c:v>
                </c:pt>
                <c:pt idx="834">
                  <c:v>12</c:v>
                </c:pt>
                <c:pt idx="835">
                  <c:v>30</c:v>
                </c:pt>
                <c:pt idx="836">
                  <c:v>29</c:v>
                </c:pt>
                <c:pt idx="837">
                  <c:v>30</c:v>
                </c:pt>
                <c:pt idx="838">
                  <c:v>23</c:v>
                </c:pt>
                <c:pt idx="839">
                  <c:v>30</c:v>
                </c:pt>
                <c:pt idx="840">
                  <c:v>25</c:v>
                </c:pt>
                <c:pt idx="841">
                  <c:v>25</c:v>
                </c:pt>
                <c:pt idx="842">
                  <c:v>22</c:v>
                </c:pt>
                <c:pt idx="843">
                  <c:v>20</c:v>
                </c:pt>
                <c:pt idx="844">
                  <c:v>23</c:v>
                </c:pt>
                <c:pt idx="845">
                  <c:v>30</c:v>
                </c:pt>
                <c:pt idx="846">
                  <c:v>32</c:v>
                </c:pt>
                <c:pt idx="847">
                  <c:v>34</c:v>
                </c:pt>
                <c:pt idx="848">
                  <c:v>32</c:v>
                </c:pt>
                <c:pt idx="849">
                  <c:v>30</c:v>
                </c:pt>
                <c:pt idx="850">
                  <c:v>25</c:v>
                </c:pt>
                <c:pt idx="851">
                  <c:v>34</c:v>
                </c:pt>
                <c:pt idx="852">
                  <c:v>29</c:v>
                </c:pt>
                <c:pt idx="853">
                  <c:v>28</c:v>
                </c:pt>
                <c:pt idx="854">
                  <c:v>30</c:v>
                </c:pt>
                <c:pt idx="855">
                  <c:v>26</c:v>
                </c:pt>
                <c:pt idx="856">
                  <c:v>27</c:v>
                </c:pt>
                <c:pt idx="857">
                  <c:v>30</c:v>
                </c:pt>
                <c:pt idx="858">
                  <c:v>20</c:v>
                </c:pt>
                <c:pt idx="859">
                  <c:v>18</c:v>
                </c:pt>
                <c:pt idx="860">
                  <c:v>19</c:v>
                </c:pt>
                <c:pt idx="861">
                  <c:v>19</c:v>
                </c:pt>
                <c:pt idx="862">
                  <c:v>18</c:v>
                </c:pt>
                <c:pt idx="863">
                  <c:v>20</c:v>
                </c:pt>
                <c:pt idx="864">
                  <c:v>21</c:v>
                </c:pt>
                <c:pt idx="865">
                  <c:v>20</c:v>
                </c:pt>
                <c:pt idx="866">
                  <c:v>24</c:v>
                </c:pt>
                <c:pt idx="867">
                  <c:v>23</c:v>
                </c:pt>
                <c:pt idx="868">
                  <c:v>23</c:v>
                </c:pt>
                <c:pt idx="869">
                  <c:v>21</c:v>
                </c:pt>
                <c:pt idx="870">
                  <c:v>11</c:v>
                </c:pt>
                <c:pt idx="871">
                  <c:v>13</c:v>
                </c:pt>
                <c:pt idx="872">
                  <c:v>11</c:v>
                </c:pt>
                <c:pt idx="873">
                  <c:v>12</c:v>
                </c:pt>
                <c:pt idx="874">
                  <c:v>7</c:v>
                </c:pt>
                <c:pt idx="875">
                  <c:v>6</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新疆の情況!$U$7:$U$886</c:f>
              <c:strCache>
                <c:ptCount val="876"/>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pt idx="812">
                  <c:v>10月5日</c:v>
                </c:pt>
                <c:pt idx="813">
                  <c:v>10月6日</c:v>
                </c:pt>
                <c:pt idx="814">
                  <c:v>10月7日</c:v>
                </c:pt>
                <c:pt idx="815">
                  <c:v>10月8日</c:v>
                </c:pt>
                <c:pt idx="816">
                  <c:v>10月9日</c:v>
                </c:pt>
                <c:pt idx="817">
                  <c:v>10月10日</c:v>
                </c:pt>
                <c:pt idx="818">
                  <c:v>10月11日</c:v>
                </c:pt>
                <c:pt idx="819">
                  <c:v>10月12日</c:v>
                </c:pt>
                <c:pt idx="820">
                  <c:v>10月13日</c:v>
                </c:pt>
                <c:pt idx="821">
                  <c:v>10月14日</c:v>
                </c:pt>
                <c:pt idx="822">
                  <c:v>10月15日</c:v>
                </c:pt>
                <c:pt idx="823">
                  <c:v>10月16日</c:v>
                </c:pt>
                <c:pt idx="824">
                  <c:v>10月17日</c:v>
                </c:pt>
                <c:pt idx="825">
                  <c:v>10月18日</c:v>
                </c:pt>
                <c:pt idx="826">
                  <c:v>10月19日</c:v>
                </c:pt>
                <c:pt idx="827">
                  <c:v>10月20日</c:v>
                </c:pt>
                <c:pt idx="828">
                  <c:v>10月21日</c:v>
                </c:pt>
                <c:pt idx="829">
                  <c:v>10月22日</c:v>
                </c:pt>
                <c:pt idx="830">
                  <c:v>10月23日</c:v>
                </c:pt>
                <c:pt idx="831">
                  <c:v>10月24日</c:v>
                </c:pt>
                <c:pt idx="832">
                  <c:v>10月25日</c:v>
                </c:pt>
                <c:pt idx="833">
                  <c:v>10月26日</c:v>
                </c:pt>
                <c:pt idx="834">
                  <c:v>10月27日</c:v>
                </c:pt>
                <c:pt idx="835">
                  <c:v>10月28日</c:v>
                </c:pt>
                <c:pt idx="836">
                  <c:v>10月29日</c:v>
                </c:pt>
                <c:pt idx="837">
                  <c:v>10月30日</c:v>
                </c:pt>
                <c:pt idx="838">
                  <c:v>10月31日</c:v>
                </c:pt>
                <c:pt idx="839">
                  <c:v>11月1日</c:v>
                </c:pt>
                <c:pt idx="840">
                  <c:v>11月2日</c:v>
                </c:pt>
                <c:pt idx="841">
                  <c:v>11月2日</c:v>
                </c:pt>
                <c:pt idx="842">
                  <c:v>11月3日</c:v>
                </c:pt>
                <c:pt idx="843">
                  <c:v>11月4日</c:v>
                </c:pt>
                <c:pt idx="844">
                  <c:v>11月5日</c:v>
                </c:pt>
                <c:pt idx="845">
                  <c:v>11月6日</c:v>
                </c:pt>
                <c:pt idx="846">
                  <c:v>11月7日</c:v>
                </c:pt>
                <c:pt idx="847">
                  <c:v>11月8日</c:v>
                </c:pt>
                <c:pt idx="848">
                  <c:v>11月9日</c:v>
                </c:pt>
                <c:pt idx="849">
                  <c:v>11月10日</c:v>
                </c:pt>
                <c:pt idx="850">
                  <c:v>11月11日</c:v>
                </c:pt>
                <c:pt idx="851">
                  <c:v>11月12日</c:v>
                </c:pt>
                <c:pt idx="852">
                  <c:v>11月13日</c:v>
                </c:pt>
                <c:pt idx="853">
                  <c:v>11月14日</c:v>
                </c:pt>
                <c:pt idx="854">
                  <c:v>11月15日</c:v>
                </c:pt>
                <c:pt idx="855">
                  <c:v>11月16日</c:v>
                </c:pt>
                <c:pt idx="856">
                  <c:v>11月17日</c:v>
                </c:pt>
                <c:pt idx="857">
                  <c:v>11月18日</c:v>
                </c:pt>
                <c:pt idx="858">
                  <c:v>11月19日</c:v>
                </c:pt>
                <c:pt idx="859">
                  <c:v>11月20日</c:v>
                </c:pt>
                <c:pt idx="860">
                  <c:v>11月21日</c:v>
                </c:pt>
                <c:pt idx="861">
                  <c:v>11月22日</c:v>
                </c:pt>
                <c:pt idx="862">
                  <c:v>11月23日</c:v>
                </c:pt>
                <c:pt idx="863">
                  <c:v>11月24日</c:v>
                </c:pt>
                <c:pt idx="864">
                  <c:v>11月25日</c:v>
                </c:pt>
                <c:pt idx="865">
                  <c:v>11月26日</c:v>
                </c:pt>
                <c:pt idx="866">
                  <c:v>11月27日</c:v>
                </c:pt>
                <c:pt idx="867">
                  <c:v>11月28日</c:v>
                </c:pt>
                <c:pt idx="868">
                  <c:v>11月29日</c:v>
                </c:pt>
                <c:pt idx="869">
                  <c:v>11月30日</c:v>
                </c:pt>
                <c:pt idx="870">
                  <c:v>12月1日</c:v>
                </c:pt>
                <c:pt idx="871">
                  <c:v>12月2日</c:v>
                </c:pt>
                <c:pt idx="872">
                  <c:v>12月3日</c:v>
                </c:pt>
                <c:pt idx="873">
                  <c:v>12月4日</c:v>
                </c:pt>
                <c:pt idx="874">
                  <c:v>12月5日</c:v>
                </c:pt>
                <c:pt idx="875">
                  <c:v>12月6日</c:v>
                </c:pt>
              </c:strCache>
            </c:strRef>
          </c:cat>
          <c:val>
            <c:numRef>
              <c:f>新疆の情況!$W$7:$W$886</c:f>
              <c:numCache>
                <c:formatCode>General</c:formatCode>
                <c:ptCount val="880"/>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pt idx="812">
                  <c:v>1164</c:v>
                </c:pt>
                <c:pt idx="813">
                  <c:v>1165</c:v>
                </c:pt>
                <c:pt idx="814">
                  <c:v>1168</c:v>
                </c:pt>
                <c:pt idx="815">
                  <c:v>1218</c:v>
                </c:pt>
                <c:pt idx="816">
                  <c:v>1238</c:v>
                </c:pt>
                <c:pt idx="817">
                  <c:v>1236</c:v>
                </c:pt>
                <c:pt idx="818">
                  <c:v>1300</c:v>
                </c:pt>
                <c:pt idx="819">
                  <c:v>1300</c:v>
                </c:pt>
                <c:pt idx="820">
                  <c:v>1328</c:v>
                </c:pt>
                <c:pt idx="821">
                  <c:v>1337</c:v>
                </c:pt>
                <c:pt idx="822">
                  <c:v>1350</c:v>
                </c:pt>
                <c:pt idx="823">
                  <c:v>1350</c:v>
                </c:pt>
                <c:pt idx="824">
                  <c:v>1358</c:v>
                </c:pt>
                <c:pt idx="825">
                  <c:v>1356</c:v>
                </c:pt>
                <c:pt idx="826">
                  <c:v>1364</c:v>
                </c:pt>
                <c:pt idx="827">
                  <c:v>1363</c:v>
                </c:pt>
                <c:pt idx="828">
                  <c:v>1372</c:v>
                </c:pt>
                <c:pt idx="829">
                  <c:v>1371</c:v>
                </c:pt>
                <c:pt idx="830">
                  <c:v>1382</c:v>
                </c:pt>
                <c:pt idx="831">
                  <c:v>1380</c:v>
                </c:pt>
                <c:pt idx="832">
                  <c:v>1391</c:v>
                </c:pt>
                <c:pt idx="833">
                  <c:v>1391</c:v>
                </c:pt>
                <c:pt idx="834">
                  <c:v>1403</c:v>
                </c:pt>
                <c:pt idx="835">
                  <c:v>1421</c:v>
                </c:pt>
                <c:pt idx="836">
                  <c:v>1432</c:v>
                </c:pt>
                <c:pt idx="837">
                  <c:v>1451</c:v>
                </c:pt>
                <c:pt idx="838">
                  <c:v>1455</c:v>
                </c:pt>
                <c:pt idx="839">
                  <c:v>1481</c:v>
                </c:pt>
                <c:pt idx="840">
                  <c:v>1480</c:v>
                </c:pt>
                <c:pt idx="841">
                  <c:v>1506</c:v>
                </c:pt>
                <c:pt idx="842">
                  <c:v>1502</c:v>
                </c:pt>
                <c:pt idx="843">
                  <c:v>1526</c:v>
                </c:pt>
                <c:pt idx="844">
                  <c:v>1525</c:v>
                </c:pt>
                <c:pt idx="845">
                  <c:v>1556</c:v>
                </c:pt>
                <c:pt idx="846">
                  <c:v>1557</c:v>
                </c:pt>
                <c:pt idx="847">
                  <c:v>1590</c:v>
                </c:pt>
                <c:pt idx="848">
                  <c:v>1589</c:v>
                </c:pt>
                <c:pt idx="849">
                  <c:v>1620</c:v>
                </c:pt>
                <c:pt idx="850">
                  <c:v>1614</c:v>
                </c:pt>
                <c:pt idx="851">
                  <c:v>1654</c:v>
                </c:pt>
                <c:pt idx="852">
                  <c:v>1643</c:v>
                </c:pt>
                <c:pt idx="853">
                  <c:v>1682</c:v>
                </c:pt>
                <c:pt idx="854">
                  <c:v>1673</c:v>
                </c:pt>
                <c:pt idx="855">
                  <c:v>1708</c:v>
                </c:pt>
                <c:pt idx="856">
                  <c:v>1700</c:v>
                </c:pt>
                <c:pt idx="857">
                  <c:v>1738</c:v>
                </c:pt>
                <c:pt idx="858">
                  <c:v>1720</c:v>
                </c:pt>
                <c:pt idx="859">
                  <c:v>1756</c:v>
                </c:pt>
                <c:pt idx="860">
                  <c:v>1739</c:v>
                </c:pt>
                <c:pt idx="861">
                  <c:v>1775</c:v>
                </c:pt>
                <c:pt idx="862">
                  <c:v>1757</c:v>
                </c:pt>
                <c:pt idx="863">
                  <c:v>1795</c:v>
                </c:pt>
                <c:pt idx="864">
                  <c:v>1778</c:v>
                </c:pt>
                <c:pt idx="865">
                  <c:v>1815</c:v>
                </c:pt>
                <c:pt idx="866">
                  <c:v>1802</c:v>
                </c:pt>
                <c:pt idx="867">
                  <c:v>1838</c:v>
                </c:pt>
                <c:pt idx="868">
                  <c:v>1825</c:v>
                </c:pt>
                <c:pt idx="869">
                  <c:v>1859</c:v>
                </c:pt>
                <c:pt idx="870">
                  <c:v>1836</c:v>
                </c:pt>
                <c:pt idx="871">
                  <c:v>1872</c:v>
                </c:pt>
                <c:pt idx="872">
                  <c:v>1847</c:v>
                </c:pt>
                <c:pt idx="873">
                  <c:v>1884</c:v>
                </c:pt>
                <c:pt idx="874">
                  <c:v>1854</c:v>
                </c:pt>
                <c:pt idx="875">
                  <c:v>1890</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quot;年&quot;m&quot;月&quot;d&quot;日&quot;;@"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香港マカオ台湾の患者・海外輸入症例・無症状病原体保有者!$CJ$28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香港マカオ台湾の患者・海外輸入症例・無症状病原体保有者!$CI$29:$CI$1082</c:f>
              <c:numCache>
                <c:formatCode>m"月"d"日"</c:formatCode>
                <c:ptCount val="10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numCache>
            </c:numRef>
          </c:cat>
          <c:val>
            <c:numRef>
              <c:f>香港マカオ台湾の患者・海外輸入症例・無症状病原体保有者!$CJ$29:$CJ$1082</c:f>
              <c:numCache>
                <c:formatCode>General</c:formatCode>
                <c:ptCount val="105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numCache>
            </c:numRef>
          </c:val>
          <c:smooth val="0"/>
          <c:extLst>
            <c:ext xmlns:c16="http://schemas.microsoft.com/office/drawing/2014/chart" uri="{C3380CC4-5D6E-409C-BE32-E72D297353CC}">
              <c16:uniqueId val="{00000000-41E0-42DE-BBFA-C602C3777B2D}"/>
            </c:ext>
          </c:extLst>
        </c:ser>
        <c:dLbls>
          <c:showLegendKey val="0"/>
          <c:showVal val="0"/>
          <c:showCatName val="0"/>
          <c:showSerName val="0"/>
          <c:showPercent val="0"/>
          <c:showBubbleSize val="0"/>
        </c:dLbls>
        <c:smooth val="0"/>
        <c:axId val="661085776"/>
        <c:axId val="661086104"/>
      </c:lineChart>
      <c:dateAx>
        <c:axId val="66108577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6104"/>
        <c:crosses val="autoZero"/>
        <c:auto val="1"/>
        <c:lblOffset val="100"/>
        <c:baseTimeUnit val="days"/>
      </c:dateAx>
      <c:valAx>
        <c:axId val="6610861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1085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香港マカオ台湾の患者・海外輸入症例・無症状病原体保有者!$BQ$29:$BQ$1082</c:f>
              <c:numCache>
                <c:formatCode>m"月"d"日"</c:formatCode>
                <c:ptCount val="10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numCache>
            </c:numRef>
          </c:cat>
          <c:val>
            <c:numRef>
              <c:f>香港マカオ台湾の患者・海外輸入症例・無症状病原体保有者!$BR$29:$BR$1082</c:f>
              <c:numCache>
                <c:formatCode>General</c:formatCode>
                <c:ptCount val="105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pt idx="986">
                  <c:v>417189</c:v>
                </c:pt>
                <c:pt idx="987">
                  <c:v>417787</c:v>
                </c:pt>
                <c:pt idx="988">
                  <c:v>418409</c:v>
                </c:pt>
                <c:pt idx="989">
                  <c:v>419023</c:v>
                </c:pt>
                <c:pt idx="990">
                  <c:v>419621</c:v>
                </c:pt>
                <c:pt idx="991">
                  <c:v>420282</c:v>
                </c:pt>
                <c:pt idx="992">
                  <c:v>420877</c:v>
                </c:pt>
                <c:pt idx="993">
                  <c:v>421666</c:v>
                </c:pt>
                <c:pt idx="994">
                  <c:v>422332</c:v>
                </c:pt>
                <c:pt idx="995">
                  <c:v>423014</c:v>
                </c:pt>
                <c:pt idx="996">
                  <c:v>423755</c:v>
                </c:pt>
                <c:pt idx="997">
                  <c:v>424546</c:v>
                </c:pt>
                <c:pt idx="998">
                  <c:v>425260</c:v>
                </c:pt>
                <c:pt idx="999">
                  <c:v>425913</c:v>
                </c:pt>
                <c:pt idx="1000">
                  <c:v>426565</c:v>
                </c:pt>
                <c:pt idx="1001">
                  <c:v>427079</c:v>
                </c:pt>
                <c:pt idx="1002">
                  <c:v>427612</c:v>
                </c:pt>
                <c:pt idx="1003">
                  <c:v>428538</c:v>
                </c:pt>
                <c:pt idx="1004">
                  <c:v>429252</c:v>
                </c:pt>
                <c:pt idx="1005">
                  <c:v>429943</c:v>
                </c:pt>
                <c:pt idx="1006">
                  <c:v>430581</c:v>
                </c:pt>
                <c:pt idx="1007">
                  <c:v>431421</c:v>
                </c:pt>
                <c:pt idx="1008">
                  <c:v>432187</c:v>
                </c:pt>
                <c:pt idx="1009">
                  <c:v>432988</c:v>
                </c:pt>
                <c:pt idx="1010">
                  <c:v>433673</c:v>
                </c:pt>
                <c:pt idx="1011">
                  <c:v>434351</c:v>
                </c:pt>
                <c:pt idx="1012">
                  <c:v>434996</c:v>
                </c:pt>
                <c:pt idx="1013">
                  <c:v>435632</c:v>
                </c:pt>
                <c:pt idx="1014">
                  <c:v>436358</c:v>
                </c:pt>
                <c:pt idx="1015">
                  <c:v>436934</c:v>
                </c:pt>
                <c:pt idx="1016">
                  <c:v>437339</c:v>
                </c:pt>
                <c:pt idx="1017">
                  <c:v>438045</c:v>
                </c:pt>
                <c:pt idx="1018">
                  <c:v>438627</c:v>
                </c:pt>
                <c:pt idx="1019">
                  <c:v>439251</c:v>
                </c:pt>
                <c:pt idx="1020">
                  <c:v>439646</c:v>
                </c:pt>
                <c:pt idx="1021">
                  <c:v>440438</c:v>
                </c:pt>
                <c:pt idx="1022">
                  <c:v>441172</c:v>
                </c:pt>
                <c:pt idx="1023">
                  <c:v>441912</c:v>
                </c:pt>
                <c:pt idx="1024">
                  <c:v>442661</c:v>
                </c:pt>
                <c:pt idx="1025">
                  <c:v>443458</c:v>
                </c:pt>
                <c:pt idx="1026">
                  <c:v>444231</c:v>
                </c:pt>
                <c:pt idx="1027">
                  <c:v>445041</c:v>
                </c:pt>
                <c:pt idx="1028">
                  <c:v>446021</c:v>
                </c:pt>
                <c:pt idx="1029">
                  <c:v>447041</c:v>
                </c:pt>
                <c:pt idx="1030">
                  <c:v>448000</c:v>
                </c:pt>
                <c:pt idx="1031">
                  <c:v>448671</c:v>
                </c:pt>
                <c:pt idx="1032">
                  <c:v>449615</c:v>
                </c:pt>
                <c:pt idx="1033">
                  <c:v>450525</c:v>
                </c:pt>
                <c:pt idx="1034">
                  <c:v>451444</c:v>
                </c:pt>
                <c:pt idx="1035">
                  <c:v>452483</c:v>
                </c:pt>
                <c:pt idx="1036">
                  <c:v>453577</c:v>
                </c:pt>
                <c:pt idx="1037">
                  <c:v>454525</c:v>
                </c:pt>
                <c:pt idx="1038">
                  <c:v>455433</c:v>
                </c:pt>
                <c:pt idx="1039">
                  <c:v>456398</c:v>
                </c:pt>
                <c:pt idx="1040">
                  <c:v>457323</c:v>
                </c:pt>
                <c:pt idx="1041">
                  <c:v>458268</c:v>
                </c:pt>
                <c:pt idx="1042">
                  <c:v>459445</c:v>
                </c:pt>
                <c:pt idx="1043">
                  <c:v>460548</c:v>
                </c:pt>
                <c:pt idx="1044">
                  <c:v>461652</c:v>
                </c:pt>
                <c:pt idx="1045">
                  <c:v>462774</c:v>
                </c:pt>
                <c:pt idx="1046">
                  <c:v>463977</c:v>
                </c:pt>
                <c:pt idx="1047">
                  <c:v>465099</c:v>
                </c:pt>
                <c:pt idx="1048">
                  <c:v>466509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香港マカオ台湾の患者・海外輸入症例・無症状病原体保有者!$BQ$29:$BQ$1082</c:f>
              <c:numCache>
                <c:formatCode>m"月"d"日"</c:formatCode>
                <c:ptCount val="10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numCache>
            </c:numRef>
          </c:cat>
          <c:val>
            <c:numRef>
              <c:f>香港マカオ台湾の患者・海外輸入症例・無症状病原体保有者!$BS$29:$BS$1082</c:f>
              <c:numCache>
                <c:formatCode>General</c:formatCode>
                <c:ptCount val="10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pt idx="986">
                  <c:v>85835</c:v>
                </c:pt>
                <c:pt idx="987">
                  <c:v>86038</c:v>
                </c:pt>
                <c:pt idx="988">
                  <c:v>86289</c:v>
                </c:pt>
                <c:pt idx="989">
                  <c:v>86548</c:v>
                </c:pt>
                <c:pt idx="990">
                  <c:v>86762</c:v>
                </c:pt>
                <c:pt idx="991">
                  <c:v>86886</c:v>
                </c:pt>
                <c:pt idx="992">
                  <c:v>87085</c:v>
                </c:pt>
                <c:pt idx="993">
                  <c:v>87346</c:v>
                </c:pt>
                <c:pt idx="994">
                  <c:v>87575</c:v>
                </c:pt>
                <c:pt idx="995">
                  <c:v>87818</c:v>
                </c:pt>
                <c:pt idx="996">
                  <c:v>88052</c:v>
                </c:pt>
                <c:pt idx="997">
                  <c:v>88253</c:v>
                </c:pt>
                <c:pt idx="998">
                  <c:v>88419</c:v>
                </c:pt>
                <c:pt idx="999">
                  <c:v>88586</c:v>
                </c:pt>
                <c:pt idx="1000">
                  <c:v>88853</c:v>
                </c:pt>
                <c:pt idx="1001">
                  <c:v>89104</c:v>
                </c:pt>
                <c:pt idx="1002">
                  <c:v>89323</c:v>
                </c:pt>
                <c:pt idx="1003">
                  <c:v>89549</c:v>
                </c:pt>
                <c:pt idx="1004">
                  <c:v>89766</c:v>
                </c:pt>
                <c:pt idx="1005">
                  <c:v>89914</c:v>
                </c:pt>
                <c:pt idx="1006">
                  <c:v>90145</c:v>
                </c:pt>
                <c:pt idx="1007">
                  <c:v>90420</c:v>
                </c:pt>
                <c:pt idx="1008">
                  <c:v>90642</c:v>
                </c:pt>
                <c:pt idx="1009">
                  <c:v>90878</c:v>
                </c:pt>
                <c:pt idx="1010">
                  <c:v>91110</c:v>
                </c:pt>
                <c:pt idx="1011">
                  <c:v>91317</c:v>
                </c:pt>
                <c:pt idx="1012">
                  <c:v>91466</c:v>
                </c:pt>
                <c:pt idx="1013">
                  <c:v>91683</c:v>
                </c:pt>
                <c:pt idx="1014">
                  <c:v>91935</c:v>
                </c:pt>
                <c:pt idx="1015">
                  <c:v>92073</c:v>
                </c:pt>
                <c:pt idx="1016">
                  <c:v>92378</c:v>
                </c:pt>
                <c:pt idx="1017">
                  <c:v>92616</c:v>
                </c:pt>
                <c:pt idx="1018">
                  <c:v>92863</c:v>
                </c:pt>
                <c:pt idx="1019">
                  <c:v>92978</c:v>
                </c:pt>
                <c:pt idx="1020">
                  <c:v>93192</c:v>
                </c:pt>
                <c:pt idx="1021">
                  <c:v>93420</c:v>
                </c:pt>
                <c:pt idx="1022">
                  <c:v>93678</c:v>
                </c:pt>
                <c:pt idx="1023">
                  <c:v>93913</c:v>
                </c:pt>
                <c:pt idx="1024">
                  <c:v>94206</c:v>
                </c:pt>
                <c:pt idx="1025">
                  <c:v>94427</c:v>
                </c:pt>
                <c:pt idx="1026">
                  <c:v>94579</c:v>
                </c:pt>
                <c:pt idx="1027">
                  <c:v>94803</c:v>
                </c:pt>
                <c:pt idx="1028">
                  <c:v>95095</c:v>
                </c:pt>
                <c:pt idx="1029">
                  <c:v>95361</c:v>
                </c:pt>
                <c:pt idx="1030">
                  <c:v>95637</c:v>
                </c:pt>
                <c:pt idx="1031">
                  <c:v>95923</c:v>
                </c:pt>
                <c:pt idx="1032">
                  <c:v>96218</c:v>
                </c:pt>
                <c:pt idx="1033">
                  <c:v>96407</c:v>
                </c:pt>
                <c:pt idx="1034">
                  <c:v>96701</c:v>
                </c:pt>
                <c:pt idx="1035">
                  <c:v>97012</c:v>
                </c:pt>
                <c:pt idx="1036">
                  <c:v>97338</c:v>
                </c:pt>
                <c:pt idx="1037">
                  <c:v>97639</c:v>
                </c:pt>
                <c:pt idx="1038">
                  <c:v>97988</c:v>
                </c:pt>
                <c:pt idx="1039">
                  <c:v>98227</c:v>
                </c:pt>
                <c:pt idx="1040">
                  <c:v>98471</c:v>
                </c:pt>
                <c:pt idx="1041">
                  <c:v>98738</c:v>
                </c:pt>
                <c:pt idx="1042">
                  <c:v>99099</c:v>
                </c:pt>
                <c:pt idx="1043">
                  <c:v>99432</c:v>
                </c:pt>
                <c:pt idx="1044">
                  <c:v>99728</c:v>
                </c:pt>
                <c:pt idx="1045">
                  <c:v>99991</c:v>
                </c:pt>
                <c:pt idx="1046">
                  <c:v>100251</c:v>
                </c:pt>
                <c:pt idx="1047">
                  <c:v>100599</c:v>
                </c:pt>
                <c:pt idx="1048">
                  <c:v>100900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香港マカオ台湾の患者・海外輸入症例・無症状病原体保有者!$BQ$29:$BQ$1082</c:f>
              <c:numCache>
                <c:formatCode>m"月"d"日"</c:formatCode>
                <c:ptCount val="10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numCache>
            </c:numRef>
          </c:cat>
          <c:val>
            <c:numRef>
              <c:f>香港マカオ台湾の患者・海外輸入症例・無症状病原体保有者!$BT$29:$BT$1082</c:f>
              <c:numCache>
                <c:formatCode>General</c:formatCode>
                <c:ptCount val="105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pt idx="986">
                  <c:v>10194</c:v>
                </c:pt>
                <c:pt idx="987">
                  <c:v>10200</c:v>
                </c:pt>
                <c:pt idx="988">
                  <c:v>10202</c:v>
                </c:pt>
                <c:pt idx="989">
                  <c:v>10215</c:v>
                </c:pt>
                <c:pt idx="990">
                  <c:v>10218</c:v>
                </c:pt>
                <c:pt idx="991">
                  <c:v>10228</c:v>
                </c:pt>
                <c:pt idx="992">
                  <c:v>10237</c:v>
                </c:pt>
                <c:pt idx="993">
                  <c:v>10246</c:v>
                </c:pt>
                <c:pt idx="994">
                  <c:v>10254</c:v>
                </c:pt>
                <c:pt idx="995">
                  <c:v>10261</c:v>
                </c:pt>
                <c:pt idx="996">
                  <c:v>10268</c:v>
                </c:pt>
                <c:pt idx="997">
                  <c:v>10273</c:v>
                </c:pt>
                <c:pt idx="998">
                  <c:v>10278</c:v>
                </c:pt>
                <c:pt idx="999">
                  <c:v>10285</c:v>
                </c:pt>
                <c:pt idx="1000">
                  <c:v>10297</c:v>
                </c:pt>
                <c:pt idx="1001">
                  <c:v>10306</c:v>
                </c:pt>
                <c:pt idx="1002">
                  <c:v>10315</c:v>
                </c:pt>
                <c:pt idx="1003">
                  <c:v>10322</c:v>
                </c:pt>
                <c:pt idx="1004">
                  <c:v>10326</c:v>
                </c:pt>
                <c:pt idx="1005">
                  <c:v>10333</c:v>
                </c:pt>
                <c:pt idx="1006">
                  <c:v>10343</c:v>
                </c:pt>
                <c:pt idx="1007">
                  <c:v>10350</c:v>
                </c:pt>
                <c:pt idx="1008">
                  <c:v>10358</c:v>
                </c:pt>
                <c:pt idx="1009">
                  <c:v>10365</c:v>
                </c:pt>
                <c:pt idx="1010">
                  <c:v>10373</c:v>
                </c:pt>
                <c:pt idx="1011">
                  <c:v>10385</c:v>
                </c:pt>
                <c:pt idx="1012">
                  <c:v>10397</c:v>
                </c:pt>
                <c:pt idx="1013">
                  <c:v>10410</c:v>
                </c:pt>
                <c:pt idx="1014">
                  <c:v>10418</c:v>
                </c:pt>
                <c:pt idx="1015">
                  <c:v>10428</c:v>
                </c:pt>
                <c:pt idx="1016">
                  <c:v>10439</c:v>
                </c:pt>
                <c:pt idx="1017">
                  <c:v>10457</c:v>
                </c:pt>
                <c:pt idx="1018">
                  <c:v>10470</c:v>
                </c:pt>
                <c:pt idx="1019">
                  <c:v>10475</c:v>
                </c:pt>
                <c:pt idx="1020">
                  <c:v>10479</c:v>
                </c:pt>
                <c:pt idx="1021">
                  <c:v>10492</c:v>
                </c:pt>
                <c:pt idx="1022">
                  <c:v>10501</c:v>
                </c:pt>
                <c:pt idx="1023">
                  <c:v>10511</c:v>
                </c:pt>
                <c:pt idx="1024">
                  <c:v>10517</c:v>
                </c:pt>
                <c:pt idx="1025">
                  <c:v>10526</c:v>
                </c:pt>
                <c:pt idx="1026">
                  <c:v>10536</c:v>
                </c:pt>
                <c:pt idx="1027">
                  <c:v>10549</c:v>
                </c:pt>
                <c:pt idx="1028">
                  <c:v>10557</c:v>
                </c:pt>
                <c:pt idx="1029">
                  <c:v>10569</c:v>
                </c:pt>
                <c:pt idx="1030">
                  <c:v>10577</c:v>
                </c:pt>
                <c:pt idx="1031">
                  <c:v>10586</c:v>
                </c:pt>
                <c:pt idx="1032">
                  <c:v>10599</c:v>
                </c:pt>
                <c:pt idx="1033">
                  <c:v>10610</c:v>
                </c:pt>
                <c:pt idx="1034">
                  <c:v>10623</c:v>
                </c:pt>
                <c:pt idx="1035">
                  <c:v>10634</c:v>
                </c:pt>
                <c:pt idx="1036">
                  <c:v>10647</c:v>
                </c:pt>
                <c:pt idx="1037">
                  <c:v>10663</c:v>
                </c:pt>
                <c:pt idx="1038">
                  <c:v>10672</c:v>
                </c:pt>
                <c:pt idx="1039">
                  <c:v>10692</c:v>
                </c:pt>
                <c:pt idx="1040">
                  <c:v>10718</c:v>
                </c:pt>
                <c:pt idx="1041">
                  <c:v>10731</c:v>
                </c:pt>
                <c:pt idx="1042">
                  <c:v>10747</c:v>
                </c:pt>
                <c:pt idx="1043">
                  <c:v>10762</c:v>
                </c:pt>
                <c:pt idx="1044">
                  <c:v>10773</c:v>
                </c:pt>
                <c:pt idx="1045">
                  <c:v>10790</c:v>
                </c:pt>
                <c:pt idx="1046">
                  <c:v>10806</c:v>
                </c:pt>
                <c:pt idx="1047">
                  <c:v>10826</c:v>
                </c:pt>
                <c:pt idx="1048">
                  <c:v>10842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香港マカオ台湾の患者・海外輸入症例・無症状病原体保有者!$CI$29:$CI$1082</c:f>
              <c:numCache>
                <c:formatCode>m"月"d"日"</c:formatCode>
                <c:ptCount val="10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numCache>
            </c:numRef>
          </c:cat>
          <c:val>
            <c:numRef>
              <c:f>香港マカオ台湾の患者・海外輸入症例・無症状病原体保有者!$CJ$29:$CJ$1082</c:f>
              <c:numCache>
                <c:formatCode>General</c:formatCode>
                <c:ptCount val="105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pt idx="986">
                  <c:v>641</c:v>
                </c:pt>
                <c:pt idx="987">
                  <c:v>598</c:v>
                </c:pt>
                <c:pt idx="988">
                  <c:v>622</c:v>
                </c:pt>
                <c:pt idx="989">
                  <c:v>614</c:v>
                </c:pt>
                <c:pt idx="990">
                  <c:v>598</c:v>
                </c:pt>
                <c:pt idx="991">
                  <c:v>661</c:v>
                </c:pt>
                <c:pt idx="992">
                  <c:v>595</c:v>
                </c:pt>
                <c:pt idx="993">
                  <c:v>789</c:v>
                </c:pt>
                <c:pt idx="994">
                  <c:v>666</c:v>
                </c:pt>
                <c:pt idx="995">
                  <c:v>682</c:v>
                </c:pt>
                <c:pt idx="996">
                  <c:v>741</c:v>
                </c:pt>
                <c:pt idx="997">
                  <c:v>791</c:v>
                </c:pt>
                <c:pt idx="998">
                  <c:v>714</c:v>
                </c:pt>
                <c:pt idx="999">
                  <c:v>653</c:v>
                </c:pt>
                <c:pt idx="1000">
                  <c:v>652</c:v>
                </c:pt>
                <c:pt idx="1001">
                  <c:v>514</c:v>
                </c:pt>
                <c:pt idx="1002">
                  <c:v>533</c:v>
                </c:pt>
                <c:pt idx="1003">
                  <c:v>926</c:v>
                </c:pt>
                <c:pt idx="1004">
                  <c:v>714</c:v>
                </c:pt>
                <c:pt idx="1005">
                  <c:v>691</c:v>
                </c:pt>
                <c:pt idx="1006">
                  <c:v>638</c:v>
                </c:pt>
                <c:pt idx="1007">
                  <c:v>840</c:v>
                </c:pt>
                <c:pt idx="1008">
                  <c:v>766</c:v>
                </c:pt>
                <c:pt idx="1009">
                  <c:v>801</c:v>
                </c:pt>
                <c:pt idx="1010">
                  <c:v>685</c:v>
                </c:pt>
                <c:pt idx="1011">
                  <c:v>678</c:v>
                </c:pt>
                <c:pt idx="1012">
                  <c:v>645</c:v>
                </c:pt>
                <c:pt idx="1013">
                  <c:v>636</c:v>
                </c:pt>
                <c:pt idx="1014">
                  <c:v>726</c:v>
                </c:pt>
                <c:pt idx="1015">
                  <c:v>576</c:v>
                </c:pt>
                <c:pt idx="1016">
                  <c:v>405</c:v>
                </c:pt>
                <c:pt idx="1017">
                  <c:v>706</c:v>
                </c:pt>
                <c:pt idx="1018">
                  <c:v>582</c:v>
                </c:pt>
                <c:pt idx="1019">
                  <c:v>624</c:v>
                </c:pt>
                <c:pt idx="1020">
                  <c:v>395</c:v>
                </c:pt>
                <c:pt idx="1021">
                  <c:v>792</c:v>
                </c:pt>
                <c:pt idx="1022">
                  <c:v>734</c:v>
                </c:pt>
                <c:pt idx="1023">
                  <c:v>740</c:v>
                </c:pt>
                <c:pt idx="1024">
                  <c:v>749</c:v>
                </c:pt>
                <c:pt idx="1025">
                  <c:v>797</c:v>
                </c:pt>
                <c:pt idx="1026">
                  <c:v>773</c:v>
                </c:pt>
                <c:pt idx="1027">
                  <c:v>810</c:v>
                </c:pt>
                <c:pt idx="1028">
                  <c:v>980</c:v>
                </c:pt>
                <c:pt idx="1029">
                  <c:v>1020</c:v>
                </c:pt>
                <c:pt idx="1030">
                  <c:v>959</c:v>
                </c:pt>
                <c:pt idx="1031">
                  <c:v>671</c:v>
                </c:pt>
                <c:pt idx="1032">
                  <c:v>944</c:v>
                </c:pt>
                <c:pt idx="1033">
                  <c:v>910</c:v>
                </c:pt>
                <c:pt idx="1034">
                  <c:v>919</c:v>
                </c:pt>
                <c:pt idx="1035">
                  <c:v>1039</c:v>
                </c:pt>
                <c:pt idx="1036">
                  <c:v>1094</c:v>
                </c:pt>
                <c:pt idx="1037">
                  <c:v>948</c:v>
                </c:pt>
                <c:pt idx="1038">
                  <c:v>908</c:v>
                </c:pt>
                <c:pt idx="1039">
                  <c:v>965</c:v>
                </c:pt>
                <c:pt idx="1040">
                  <c:v>925</c:v>
                </c:pt>
                <c:pt idx="1041">
                  <c:v>945</c:v>
                </c:pt>
                <c:pt idx="1042">
                  <c:v>1177</c:v>
                </c:pt>
                <c:pt idx="1043">
                  <c:v>1103</c:v>
                </c:pt>
                <c:pt idx="1044">
                  <c:v>1104</c:v>
                </c:pt>
                <c:pt idx="1045">
                  <c:v>1122</c:v>
                </c:pt>
                <c:pt idx="1046">
                  <c:v>1203</c:v>
                </c:pt>
                <c:pt idx="1047">
                  <c:v>1122</c:v>
                </c:pt>
                <c:pt idx="1048">
                  <c:v>1410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香港マカオ台湾の患者・海外輸入症例・無症状病原体保有者!$CI$29:$CI$1082</c:f>
              <c:numCache>
                <c:formatCode>m"月"d"日"</c:formatCode>
                <c:ptCount val="10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numCache>
            </c:numRef>
          </c:cat>
          <c:val>
            <c:numRef>
              <c:f>香港マカオ台湾の患者・海外輸入症例・無症状病原体保有者!$CK$29:$CK$1082</c:f>
              <c:numCache>
                <c:formatCode>General</c:formatCode>
                <c:ptCount val="10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pt idx="986">
                  <c:v>175</c:v>
                </c:pt>
                <c:pt idx="987">
                  <c:v>203</c:v>
                </c:pt>
                <c:pt idx="988">
                  <c:v>251</c:v>
                </c:pt>
                <c:pt idx="989">
                  <c:v>259</c:v>
                </c:pt>
                <c:pt idx="990">
                  <c:v>214</c:v>
                </c:pt>
                <c:pt idx="991">
                  <c:v>124</c:v>
                </c:pt>
                <c:pt idx="992">
                  <c:v>199</c:v>
                </c:pt>
                <c:pt idx="993">
                  <c:v>261</c:v>
                </c:pt>
                <c:pt idx="994">
                  <c:v>229</c:v>
                </c:pt>
                <c:pt idx="995">
                  <c:v>243</c:v>
                </c:pt>
                <c:pt idx="996">
                  <c:v>234</c:v>
                </c:pt>
                <c:pt idx="997">
                  <c:v>201</c:v>
                </c:pt>
                <c:pt idx="998">
                  <c:v>166</c:v>
                </c:pt>
                <c:pt idx="999">
                  <c:v>167</c:v>
                </c:pt>
                <c:pt idx="1000">
                  <c:v>267</c:v>
                </c:pt>
                <c:pt idx="1001">
                  <c:v>251</c:v>
                </c:pt>
                <c:pt idx="1002">
                  <c:v>219</c:v>
                </c:pt>
                <c:pt idx="1003">
                  <c:v>226</c:v>
                </c:pt>
                <c:pt idx="1004">
                  <c:v>217</c:v>
                </c:pt>
                <c:pt idx="1005">
                  <c:v>148</c:v>
                </c:pt>
                <c:pt idx="1006">
                  <c:v>231</c:v>
                </c:pt>
                <c:pt idx="1007">
                  <c:v>275</c:v>
                </c:pt>
                <c:pt idx="1008">
                  <c:v>222</c:v>
                </c:pt>
                <c:pt idx="1009">
                  <c:v>236</c:v>
                </c:pt>
                <c:pt idx="1010">
                  <c:v>232</c:v>
                </c:pt>
                <c:pt idx="1011">
                  <c:v>207</c:v>
                </c:pt>
                <c:pt idx="1012">
                  <c:v>149</c:v>
                </c:pt>
                <c:pt idx="1013">
                  <c:v>217</c:v>
                </c:pt>
                <c:pt idx="1014">
                  <c:v>252</c:v>
                </c:pt>
                <c:pt idx="1015">
                  <c:v>138</c:v>
                </c:pt>
                <c:pt idx="1016">
                  <c:v>305</c:v>
                </c:pt>
                <c:pt idx="1017">
                  <c:v>238</c:v>
                </c:pt>
                <c:pt idx="1018">
                  <c:v>247</c:v>
                </c:pt>
                <c:pt idx="1019">
                  <c:v>115</c:v>
                </c:pt>
                <c:pt idx="1020">
                  <c:v>214</c:v>
                </c:pt>
                <c:pt idx="1021">
                  <c:v>228</c:v>
                </c:pt>
                <c:pt idx="1022">
                  <c:v>258</c:v>
                </c:pt>
                <c:pt idx="1023">
                  <c:v>235</c:v>
                </c:pt>
                <c:pt idx="1024">
                  <c:v>293</c:v>
                </c:pt>
                <c:pt idx="1025">
                  <c:v>221</c:v>
                </c:pt>
                <c:pt idx="1026">
                  <c:v>152</c:v>
                </c:pt>
                <c:pt idx="1027">
                  <c:v>224</c:v>
                </c:pt>
                <c:pt idx="1028">
                  <c:v>292</c:v>
                </c:pt>
                <c:pt idx="1029">
                  <c:v>266</c:v>
                </c:pt>
                <c:pt idx="1030">
                  <c:v>276</c:v>
                </c:pt>
                <c:pt idx="1031">
                  <c:v>286</c:v>
                </c:pt>
                <c:pt idx="1032">
                  <c:v>295</c:v>
                </c:pt>
                <c:pt idx="1033">
                  <c:v>189</c:v>
                </c:pt>
                <c:pt idx="1034">
                  <c:v>294</c:v>
                </c:pt>
                <c:pt idx="1035">
                  <c:v>311</c:v>
                </c:pt>
                <c:pt idx="1036">
                  <c:v>326</c:v>
                </c:pt>
                <c:pt idx="1037">
                  <c:v>301</c:v>
                </c:pt>
                <c:pt idx="1038">
                  <c:v>349</c:v>
                </c:pt>
                <c:pt idx="1039">
                  <c:v>239</c:v>
                </c:pt>
                <c:pt idx="1040">
                  <c:v>244</c:v>
                </c:pt>
                <c:pt idx="1041">
                  <c:v>267</c:v>
                </c:pt>
                <c:pt idx="1042">
                  <c:v>361</c:v>
                </c:pt>
                <c:pt idx="1043">
                  <c:v>333</c:v>
                </c:pt>
                <c:pt idx="1044">
                  <c:v>296</c:v>
                </c:pt>
                <c:pt idx="1045">
                  <c:v>263</c:v>
                </c:pt>
                <c:pt idx="1046">
                  <c:v>260</c:v>
                </c:pt>
                <c:pt idx="1047">
                  <c:v>348</c:v>
                </c:pt>
                <c:pt idx="1048">
                  <c:v>301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minorUnit val="1"/>
        <c:minorTimeUnit val="days"/>
      </c:dateAx>
      <c:valAx>
        <c:axId val="63105026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国家衛健委発表に基づく感染状況!$W$27:$W$1083</c:f>
              <c:numCache>
                <c:formatCode>m"月"d"日"</c:formatCode>
                <c:ptCount val="10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numCache>
            </c:numRef>
          </c:cat>
          <c:val>
            <c:numRef>
              <c:f>国家衛健委発表に基づく感染状況!$X$27:$X$1083</c:f>
              <c:numCache>
                <c:formatCode>#,##0_);[Red]\(#,##0\)</c:formatCode>
                <c:ptCount val="10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pt idx="988">
                  <c:v>229</c:v>
                </c:pt>
                <c:pt idx="989">
                  <c:v>288</c:v>
                </c:pt>
                <c:pt idx="990">
                  <c:v>501</c:v>
                </c:pt>
                <c:pt idx="991">
                  <c:v>503</c:v>
                </c:pt>
                <c:pt idx="992">
                  <c:v>434</c:v>
                </c:pt>
                <c:pt idx="993">
                  <c:v>491</c:v>
                </c:pt>
                <c:pt idx="994">
                  <c:v>417</c:v>
                </c:pt>
                <c:pt idx="995">
                  <c:v>372</c:v>
                </c:pt>
                <c:pt idx="996">
                  <c:v>313</c:v>
                </c:pt>
                <c:pt idx="997">
                  <c:v>361</c:v>
                </c:pt>
                <c:pt idx="998">
                  <c:v>244</c:v>
                </c:pt>
                <c:pt idx="999">
                  <c:v>245</c:v>
                </c:pt>
                <c:pt idx="1000">
                  <c:v>250</c:v>
                </c:pt>
                <c:pt idx="1001">
                  <c:v>247</c:v>
                </c:pt>
                <c:pt idx="1002">
                  <c:v>211</c:v>
                </c:pt>
                <c:pt idx="1003">
                  <c:v>214</c:v>
                </c:pt>
                <c:pt idx="1004">
                  <c:v>215</c:v>
                </c:pt>
                <c:pt idx="1005">
                  <c:v>207</c:v>
                </c:pt>
                <c:pt idx="1006">
                  <c:v>221</c:v>
                </c:pt>
                <c:pt idx="1007">
                  <c:v>246</c:v>
                </c:pt>
                <c:pt idx="1008">
                  <c:v>338</c:v>
                </c:pt>
                <c:pt idx="1009">
                  <c:v>231</c:v>
                </c:pt>
                <c:pt idx="1010">
                  <c:v>262</c:v>
                </c:pt>
                <c:pt idx="1011">
                  <c:v>377</c:v>
                </c:pt>
                <c:pt idx="1012">
                  <c:v>401</c:v>
                </c:pt>
                <c:pt idx="1013">
                  <c:v>521</c:v>
                </c:pt>
                <c:pt idx="1014">
                  <c:v>547</c:v>
                </c:pt>
                <c:pt idx="1015">
                  <c:v>465</c:v>
                </c:pt>
                <c:pt idx="1016">
                  <c:v>581</c:v>
                </c:pt>
                <c:pt idx="1017">
                  <c:v>757</c:v>
                </c:pt>
                <c:pt idx="1018">
                  <c:v>657</c:v>
                </c:pt>
                <c:pt idx="1019">
                  <c:v>588</c:v>
                </c:pt>
                <c:pt idx="1020">
                  <c:v>569</c:v>
                </c:pt>
                <c:pt idx="1021">
                  <c:v>890</c:v>
                </c:pt>
                <c:pt idx="1022">
                  <c:v>1346</c:v>
                </c:pt>
                <c:pt idx="1023">
                  <c:v>1185</c:v>
                </c:pt>
                <c:pt idx="1024">
                  <c:v>1209</c:v>
                </c:pt>
                <c:pt idx="1025">
                  <c:v>1504</c:v>
                </c:pt>
                <c:pt idx="1026">
                  <c:v>1711</c:v>
                </c:pt>
                <c:pt idx="1027">
                  <c:v>1794</c:v>
                </c:pt>
                <c:pt idx="1028">
                  <c:v>1661</c:v>
                </c:pt>
                <c:pt idx="1029">
                  <c:v>1623</c:v>
                </c:pt>
                <c:pt idx="1030">
                  <c:v>2388</c:v>
                </c:pt>
                <c:pt idx="1031">
                  <c:v>2362</c:v>
                </c:pt>
                <c:pt idx="1032">
                  <c:v>2137</c:v>
                </c:pt>
                <c:pt idx="1033">
                  <c:v>2267</c:v>
                </c:pt>
                <c:pt idx="1034">
                  <c:v>2365</c:v>
                </c:pt>
                <c:pt idx="1035">
                  <c:v>2225</c:v>
                </c:pt>
                <c:pt idx="1036">
                  <c:v>2719</c:v>
                </c:pt>
                <c:pt idx="1037">
                  <c:v>4010</c:v>
                </c:pt>
                <c:pt idx="1038">
                  <c:v>3103</c:v>
                </c:pt>
                <c:pt idx="1039">
                  <c:v>3474</c:v>
                </c:pt>
                <c:pt idx="1040">
                  <c:v>3709</c:v>
                </c:pt>
                <c:pt idx="1041">
                  <c:v>3822</c:v>
                </c:pt>
                <c:pt idx="1042">
                  <c:v>3624</c:v>
                </c:pt>
                <c:pt idx="1043">
                  <c:v>4288</c:v>
                </c:pt>
                <c:pt idx="1044">
                  <c:v>4150</c:v>
                </c:pt>
                <c:pt idx="1045">
                  <c:v>4278</c:v>
                </c:pt>
                <c:pt idx="1046">
                  <c:v>3988</c:v>
                </c:pt>
                <c:pt idx="1047">
                  <c:v>4213</c:v>
                </c:pt>
                <c:pt idx="1048">
                  <c:v>4318</c:v>
                </c:pt>
                <c:pt idx="1049">
                  <c:v>5046</c:v>
                </c:pt>
                <c:pt idx="1050">
                  <c:v>4409</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国家衛健委発表に基づく感染状況!$W$27:$W$1083</c:f>
              <c:numCache>
                <c:formatCode>m"月"d"日"</c:formatCode>
                <c:ptCount val="10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pt idx="988">
                  <c:v>44839</c:v>
                </c:pt>
                <c:pt idx="989">
                  <c:v>44840</c:v>
                </c:pt>
                <c:pt idx="990">
                  <c:v>44841</c:v>
                </c:pt>
                <c:pt idx="991">
                  <c:v>44842</c:v>
                </c:pt>
                <c:pt idx="992">
                  <c:v>44843</c:v>
                </c:pt>
                <c:pt idx="993">
                  <c:v>44844</c:v>
                </c:pt>
                <c:pt idx="994">
                  <c:v>44845</c:v>
                </c:pt>
                <c:pt idx="995">
                  <c:v>44846</c:v>
                </c:pt>
                <c:pt idx="996">
                  <c:v>44847</c:v>
                </c:pt>
                <c:pt idx="997">
                  <c:v>44848</c:v>
                </c:pt>
                <c:pt idx="998">
                  <c:v>44849</c:v>
                </c:pt>
                <c:pt idx="999">
                  <c:v>44850</c:v>
                </c:pt>
                <c:pt idx="1000">
                  <c:v>44851</c:v>
                </c:pt>
                <c:pt idx="1001">
                  <c:v>44852</c:v>
                </c:pt>
                <c:pt idx="1002">
                  <c:v>44853</c:v>
                </c:pt>
                <c:pt idx="1003">
                  <c:v>44854</c:v>
                </c:pt>
                <c:pt idx="1004">
                  <c:v>44855</c:v>
                </c:pt>
                <c:pt idx="1005">
                  <c:v>44856</c:v>
                </c:pt>
                <c:pt idx="1006">
                  <c:v>44857</c:v>
                </c:pt>
                <c:pt idx="1007">
                  <c:v>44858</c:v>
                </c:pt>
                <c:pt idx="1008">
                  <c:v>44859</c:v>
                </c:pt>
                <c:pt idx="1009">
                  <c:v>44860</c:v>
                </c:pt>
                <c:pt idx="1010">
                  <c:v>44861</c:v>
                </c:pt>
                <c:pt idx="1011">
                  <c:v>44862</c:v>
                </c:pt>
                <c:pt idx="1012">
                  <c:v>44863</c:v>
                </c:pt>
                <c:pt idx="1013">
                  <c:v>44864</c:v>
                </c:pt>
                <c:pt idx="1014">
                  <c:v>44865</c:v>
                </c:pt>
                <c:pt idx="1015">
                  <c:v>44866</c:v>
                </c:pt>
                <c:pt idx="1016">
                  <c:v>44867</c:v>
                </c:pt>
                <c:pt idx="1017">
                  <c:v>44868</c:v>
                </c:pt>
                <c:pt idx="1018">
                  <c:v>44869</c:v>
                </c:pt>
                <c:pt idx="1019">
                  <c:v>44870</c:v>
                </c:pt>
                <c:pt idx="1020">
                  <c:v>44871</c:v>
                </c:pt>
                <c:pt idx="1021">
                  <c:v>44872</c:v>
                </c:pt>
                <c:pt idx="1022">
                  <c:v>44873</c:v>
                </c:pt>
                <c:pt idx="1023">
                  <c:v>44874</c:v>
                </c:pt>
                <c:pt idx="1024">
                  <c:v>44875</c:v>
                </c:pt>
                <c:pt idx="1025">
                  <c:v>44876</c:v>
                </c:pt>
                <c:pt idx="1026">
                  <c:v>44877</c:v>
                </c:pt>
                <c:pt idx="1027">
                  <c:v>44878</c:v>
                </c:pt>
                <c:pt idx="1028">
                  <c:v>44879</c:v>
                </c:pt>
                <c:pt idx="1029">
                  <c:v>44880</c:v>
                </c:pt>
                <c:pt idx="1030">
                  <c:v>44881</c:v>
                </c:pt>
                <c:pt idx="1031">
                  <c:v>44882</c:v>
                </c:pt>
                <c:pt idx="1032">
                  <c:v>44883</c:v>
                </c:pt>
                <c:pt idx="1033">
                  <c:v>44884</c:v>
                </c:pt>
                <c:pt idx="1034">
                  <c:v>44885</c:v>
                </c:pt>
                <c:pt idx="1035">
                  <c:v>44886</c:v>
                </c:pt>
                <c:pt idx="1036">
                  <c:v>44887</c:v>
                </c:pt>
                <c:pt idx="1037">
                  <c:v>44888</c:v>
                </c:pt>
                <c:pt idx="1038">
                  <c:v>44889</c:v>
                </c:pt>
                <c:pt idx="1039">
                  <c:v>44890</c:v>
                </c:pt>
                <c:pt idx="1040">
                  <c:v>44891</c:v>
                </c:pt>
                <c:pt idx="1041">
                  <c:v>44892</c:v>
                </c:pt>
                <c:pt idx="1042">
                  <c:v>44893</c:v>
                </c:pt>
                <c:pt idx="1043">
                  <c:v>44894</c:v>
                </c:pt>
                <c:pt idx="1044">
                  <c:v>44895</c:v>
                </c:pt>
                <c:pt idx="1045">
                  <c:v>44896</c:v>
                </c:pt>
                <c:pt idx="1046">
                  <c:v>44897</c:v>
                </c:pt>
                <c:pt idx="1047">
                  <c:v>44898</c:v>
                </c:pt>
                <c:pt idx="1048">
                  <c:v>44899</c:v>
                </c:pt>
                <c:pt idx="1049">
                  <c:v>44900</c:v>
                </c:pt>
                <c:pt idx="1050">
                  <c:v>44901</c:v>
                </c:pt>
              </c:numCache>
            </c:numRef>
          </c:cat>
          <c:val>
            <c:numRef>
              <c:f>国家衛健委発表に基づく感染状況!$Y$27:$Y$1083</c:f>
              <c:numCache>
                <c:formatCode>General</c:formatCode>
                <c:ptCount val="10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pt idx="988">
                  <c:v>251849</c:v>
                </c:pt>
                <c:pt idx="989">
                  <c:v>252137</c:v>
                </c:pt>
                <c:pt idx="990">
                  <c:v>252638</c:v>
                </c:pt>
                <c:pt idx="991">
                  <c:v>253141</c:v>
                </c:pt>
                <c:pt idx="992">
                  <c:v>253575</c:v>
                </c:pt>
                <c:pt idx="993">
                  <c:v>254066</c:v>
                </c:pt>
                <c:pt idx="994">
                  <c:v>254483</c:v>
                </c:pt>
                <c:pt idx="995">
                  <c:v>254855</c:v>
                </c:pt>
                <c:pt idx="996">
                  <c:v>255168</c:v>
                </c:pt>
                <c:pt idx="997">
                  <c:v>255529</c:v>
                </c:pt>
                <c:pt idx="998">
                  <c:v>255773</c:v>
                </c:pt>
                <c:pt idx="999">
                  <c:v>256018</c:v>
                </c:pt>
                <c:pt idx="1000">
                  <c:v>256268</c:v>
                </c:pt>
                <c:pt idx="1001">
                  <c:v>256515</c:v>
                </c:pt>
                <c:pt idx="1002">
                  <c:v>256726</c:v>
                </c:pt>
                <c:pt idx="1003">
                  <c:v>256940</c:v>
                </c:pt>
                <c:pt idx="1004">
                  <c:v>257155</c:v>
                </c:pt>
                <c:pt idx="1005">
                  <c:v>257362</c:v>
                </c:pt>
                <c:pt idx="1006">
                  <c:v>257583</c:v>
                </c:pt>
                <c:pt idx="1007">
                  <c:v>257829</c:v>
                </c:pt>
                <c:pt idx="1008">
                  <c:v>258167</c:v>
                </c:pt>
                <c:pt idx="1009">
                  <c:v>258398</c:v>
                </c:pt>
                <c:pt idx="1010">
                  <c:v>258660</c:v>
                </c:pt>
                <c:pt idx="1011">
                  <c:v>259037</c:v>
                </c:pt>
                <c:pt idx="1012">
                  <c:v>259438</c:v>
                </c:pt>
                <c:pt idx="1013">
                  <c:v>259959</c:v>
                </c:pt>
                <c:pt idx="1014">
                  <c:v>260506</c:v>
                </c:pt>
                <c:pt idx="1015">
                  <c:v>260971</c:v>
                </c:pt>
                <c:pt idx="1016">
                  <c:v>261552</c:v>
                </c:pt>
                <c:pt idx="1017">
                  <c:v>262309</c:v>
                </c:pt>
                <c:pt idx="1018">
                  <c:v>262966</c:v>
                </c:pt>
                <c:pt idx="1019">
                  <c:v>263554</c:v>
                </c:pt>
                <c:pt idx="1020">
                  <c:v>264123</c:v>
                </c:pt>
                <c:pt idx="1021">
                  <c:v>265013</c:v>
                </c:pt>
                <c:pt idx="1022">
                  <c:v>266359</c:v>
                </c:pt>
                <c:pt idx="1023">
                  <c:v>267544</c:v>
                </c:pt>
                <c:pt idx="1024">
                  <c:v>268753</c:v>
                </c:pt>
                <c:pt idx="1025">
                  <c:v>270257</c:v>
                </c:pt>
                <c:pt idx="1026">
                  <c:v>271968</c:v>
                </c:pt>
                <c:pt idx="1027">
                  <c:v>273762</c:v>
                </c:pt>
                <c:pt idx="1028">
                  <c:v>275420</c:v>
                </c:pt>
                <c:pt idx="1029">
                  <c:v>277043</c:v>
                </c:pt>
                <c:pt idx="1030">
                  <c:v>279431</c:v>
                </c:pt>
                <c:pt idx="1031">
                  <c:v>281793</c:v>
                </c:pt>
                <c:pt idx="1032">
                  <c:v>283930</c:v>
                </c:pt>
                <c:pt idx="1033">
                  <c:v>286197</c:v>
                </c:pt>
                <c:pt idx="1034">
                  <c:v>288562</c:v>
                </c:pt>
                <c:pt idx="1035">
                  <c:v>290787</c:v>
                </c:pt>
                <c:pt idx="1036">
                  <c:v>293506</c:v>
                </c:pt>
                <c:pt idx="1037">
                  <c:v>297516</c:v>
                </c:pt>
                <c:pt idx="1038">
                  <c:v>300619</c:v>
                </c:pt>
                <c:pt idx="1039">
                  <c:v>304093</c:v>
                </c:pt>
                <c:pt idx="1040">
                  <c:v>307802</c:v>
                </c:pt>
                <c:pt idx="1041">
                  <c:v>311624</c:v>
                </c:pt>
                <c:pt idx="1042">
                  <c:v>315248</c:v>
                </c:pt>
                <c:pt idx="1043">
                  <c:v>319536</c:v>
                </c:pt>
                <c:pt idx="1044">
                  <c:v>323686</c:v>
                </c:pt>
                <c:pt idx="1045">
                  <c:v>327964</c:v>
                </c:pt>
                <c:pt idx="1046">
                  <c:v>331952</c:v>
                </c:pt>
                <c:pt idx="1047">
                  <c:v>336165</c:v>
                </c:pt>
                <c:pt idx="1048">
                  <c:v>340483</c:v>
                </c:pt>
                <c:pt idx="1049">
                  <c:v>345529</c:v>
                </c:pt>
                <c:pt idx="1050">
                  <c:v>349938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香港マカオ台湾の患者・海外輸入症例・無症状病原体保有者!$BE$70:$BE$1082</c:f>
              <c:numCache>
                <c:formatCode>m"月"d"日"</c:formatCode>
                <c:ptCount val="101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numCache>
            </c:numRef>
          </c:cat>
          <c:val>
            <c:numRef>
              <c:f>香港マカオ台湾の患者・海外輸入症例・無症状病原体保有者!$BF$70:$BF$1082</c:f>
              <c:numCache>
                <c:formatCode>General</c:formatCode>
                <c:ptCount val="101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pt idx="945">
                  <c:v>46</c:v>
                </c:pt>
                <c:pt idx="946">
                  <c:v>72</c:v>
                </c:pt>
                <c:pt idx="947">
                  <c:v>54</c:v>
                </c:pt>
                <c:pt idx="948">
                  <c:v>62</c:v>
                </c:pt>
                <c:pt idx="949">
                  <c:v>61</c:v>
                </c:pt>
                <c:pt idx="950">
                  <c:v>64</c:v>
                </c:pt>
                <c:pt idx="951">
                  <c:v>43</c:v>
                </c:pt>
                <c:pt idx="952">
                  <c:v>50</c:v>
                </c:pt>
                <c:pt idx="953">
                  <c:v>64</c:v>
                </c:pt>
                <c:pt idx="954">
                  <c:v>70</c:v>
                </c:pt>
                <c:pt idx="955">
                  <c:v>70</c:v>
                </c:pt>
                <c:pt idx="956">
                  <c:v>63</c:v>
                </c:pt>
                <c:pt idx="957">
                  <c:v>42</c:v>
                </c:pt>
                <c:pt idx="958">
                  <c:v>43</c:v>
                </c:pt>
                <c:pt idx="959">
                  <c:v>47</c:v>
                </c:pt>
                <c:pt idx="960">
                  <c:v>56</c:v>
                </c:pt>
                <c:pt idx="961">
                  <c:v>56</c:v>
                </c:pt>
                <c:pt idx="962">
                  <c:v>52</c:v>
                </c:pt>
                <c:pt idx="963">
                  <c:v>48</c:v>
                </c:pt>
                <c:pt idx="964">
                  <c:v>41</c:v>
                </c:pt>
                <c:pt idx="965">
                  <c:v>41</c:v>
                </c:pt>
                <c:pt idx="966">
                  <c:v>38</c:v>
                </c:pt>
                <c:pt idx="967">
                  <c:v>48</c:v>
                </c:pt>
                <c:pt idx="968">
                  <c:v>53</c:v>
                </c:pt>
                <c:pt idx="969">
                  <c:v>48</c:v>
                </c:pt>
                <c:pt idx="970">
                  <c:v>42</c:v>
                </c:pt>
                <c:pt idx="971">
                  <c:v>49</c:v>
                </c:pt>
                <c:pt idx="972">
                  <c:v>56</c:v>
                </c:pt>
                <c:pt idx="973">
                  <c:v>50</c:v>
                </c:pt>
                <c:pt idx="974">
                  <c:v>53</c:v>
                </c:pt>
                <c:pt idx="975">
                  <c:v>61</c:v>
                </c:pt>
                <c:pt idx="976">
                  <c:v>62</c:v>
                </c:pt>
                <c:pt idx="977">
                  <c:v>34</c:v>
                </c:pt>
                <c:pt idx="978">
                  <c:v>47</c:v>
                </c:pt>
                <c:pt idx="979">
                  <c:v>52</c:v>
                </c:pt>
                <c:pt idx="980">
                  <c:v>52</c:v>
                </c:pt>
                <c:pt idx="981">
                  <c:v>59</c:v>
                </c:pt>
                <c:pt idx="982">
                  <c:v>52</c:v>
                </c:pt>
                <c:pt idx="983">
                  <c:v>36</c:v>
                </c:pt>
                <c:pt idx="984">
                  <c:v>47</c:v>
                </c:pt>
                <c:pt idx="985">
                  <c:v>40</c:v>
                </c:pt>
                <c:pt idx="986">
                  <c:v>55</c:v>
                </c:pt>
                <c:pt idx="987">
                  <c:v>60</c:v>
                </c:pt>
                <c:pt idx="988">
                  <c:v>86</c:v>
                </c:pt>
                <c:pt idx="989">
                  <c:v>82</c:v>
                </c:pt>
                <c:pt idx="990">
                  <c:v>63</c:v>
                </c:pt>
                <c:pt idx="991">
                  <c:v>88</c:v>
                </c:pt>
                <c:pt idx="992">
                  <c:v>80</c:v>
                </c:pt>
                <c:pt idx="993">
                  <c:v>78</c:v>
                </c:pt>
                <c:pt idx="994">
                  <c:v>83</c:v>
                </c:pt>
                <c:pt idx="995">
                  <c:v>62</c:v>
                </c:pt>
                <c:pt idx="996">
                  <c:v>69</c:v>
                </c:pt>
                <c:pt idx="997">
                  <c:v>61</c:v>
                </c:pt>
                <c:pt idx="998">
                  <c:v>74</c:v>
                </c:pt>
                <c:pt idx="999">
                  <c:v>63</c:v>
                </c:pt>
                <c:pt idx="1000">
                  <c:v>52</c:v>
                </c:pt>
                <c:pt idx="1001">
                  <c:v>70</c:v>
                </c:pt>
                <c:pt idx="1002">
                  <c:v>45</c:v>
                </c:pt>
                <c:pt idx="1003">
                  <c:v>55</c:v>
                </c:pt>
                <c:pt idx="1004">
                  <c:v>45</c:v>
                </c:pt>
                <c:pt idx="1005">
                  <c:v>71</c:v>
                </c:pt>
                <c:pt idx="1006">
                  <c:v>58</c:v>
                </c:pt>
                <c:pt idx="1007">
                  <c:v>58</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香港マカオ台湾の患者・海外輸入症例・無症状病原体保有者!$BE$70:$BE$1082</c:f>
              <c:numCache>
                <c:formatCode>m"月"d"日"</c:formatCode>
                <c:ptCount val="101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pt idx="945">
                  <c:v>44839</c:v>
                </c:pt>
                <c:pt idx="946">
                  <c:v>44840</c:v>
                </c:pt>
                <c:pt idx="947">
                  <c:v>44841</c:v>
                </c:pt>
                <c:pt idx="948">
                  <c:v>44842</c:v>
                </c:pt>
                <c:pt idx="949">
                  <c:v>44843</c:v>
                </c:pt>
                <c:pt idx="950">
                  <c:v>44844</c:v>
                </c:pt>
                <c:pt idx="951">
                  <c:v>44845</c:v>
                </c:pt>
                <c:pt idx="952">
                  <c:v>44846</c:v>
                </c:pt>
                <c:pt idx="953">
                  <c:v>44847</c:v>
                </c:pt>
                <c:pt idx="954">
                  <c:v>44848</c:v>
                </c:pt>
                <c:pt idx="955">
                  <c:v>44849</c:v>
                </c:pt>
                <c:pt idx="956">
                  <c:v>44850</c:v>
                </c:pt>
                <c:pt idx="957">
                  <c:v>44851</c:v>
                </c:pt>
                <c:pt idx="958">
                  <c:v>44852</c:v>
                </c:pt>
                <c:pt idx="959">
                  <c:v>44853</c:v>
                </c:pt>
                <c:pt idx="960">
                  <c:v>44854</c:v>
                </c:pt>
                <c:pt idx="961">
                  <c:v>44855</c:v>
                </c:pt>
                <c:pt idx="962">
                  <c:v>44856</c:v>
                </c:pt>
                <c:pt idx="963">
                  <c:v>44857</c:v>
                </c:pt>
                <c:pt idx="964">
                  <c:v>44858</c:v>
                </c:pt>
                <c:pt idx="965">
                  <c:v>44859</c:v>
                </c:pt>
                <c:pt idx="966">
                  <c:v>44860</c:v>
                </c:pt>
                <c:pt idx="967">
                  <c:v>44861</c:v>
                </c:pt>
                <c:pt idx="968">
                  <c:v>44862</c:v>
                </c:pt>
                <c:pt idx="969">
                  <c:v>44863</c:v>
                </c:pt>
                <c:pt idx="970">
                  <c:v>44864</c:v>
                </c:pt>
                <c:pt idx="971">
                  <c:v>44865</c:v>
                </c:pt>
                <c:pt idx="972">
                  <c:v>44866</c:v>
                </c:pt>
                <c:pt idx="973">
                  <c:v>44867</c:v>
                </c:pt>
                <c:pt idx="974">
                  <c:v>44868</c:v>
                </c:pt>
                <c:pt idx="975">
                  <c:v>44869</c:v>
                </c:pt>
                <c:pt idx="976">
                  <c:v>44870</c:v>
                </c:pt>
                <c:pt idx="977">
                  <c:v>44871</c:v>
                </c:pt>
                <c:pt idx="978">
                  <c:v>44872</c:v>
                </c:pt>
                <c:pt idx="979">
                  <c:v>44873</c:v>
                </c:pt>
                <c:pt idx="980">
                  <c:v>44874</c:v>
                </c:pt>
                <c:pt idx="981">
                  <c:v>44875</c:v>
                </c:pt>
                <c:pt idx="982">
                  <c:v>44876</c:v>
                </c:pt>
                <c:pt idx="983">
                  <c:v>44877</c:v>
                </c:pt>
                <c:pt idx="984">
                  <c:v>44878</c:v>
                </c:pt>
                <c:pt idx="985">
                  <c:v>44879</c:v>
                </c:pt>
                <c:pt idx="986">
                  <c:v>44880</c:v>
                </c:pt>
                <c:pt idx="987">
                  <c:v>44881</c:v>
                </c:pt>
                <c:pt idx="988">
                  <c:v>44882</c:v>
                </c:pt>
                <c:pt idx="989">
                  <c:v>44883</c:v>
                </c:pt>
                <c:pt idx="990">
                  <c:v>44884</c:v>
                </c:pt>
                <c:pt idx="991">
                  <c:v>44885</c:v>
                </c:pt>
                <c:pt idx="992">
                  <c:v>44886</c:v>
                </c:pt>
                <c:pt idx="993">
                  <c:v>44887</c:v>
                </c:pt>
                <c:pt idx="994">
                  <c:v>44888</c:v>
                </c:pt>
                <c:pt idx="995">
                  <c:v>44889</c:v>
                </c:pt>
                <c:pt idx="996">
                  <c:v>44890</c:v>
                </c:pt>
                <c:pt idx="997">
                  <c:v>44891</c:v>
                </c:pt>
                <c:pt idx="998">
                  <c:v>44892</c:v>
                </c:pt>
                <c:pt idx="999">
                  <c:v>44893</c:v>
                </c:pt>
                <c:pt idx="1000">
                  <c:v>44894</c:v>
                </c:pt>
                <c:pt idx="1001">
                  <c:v>44895</c:v>
                </c:pt>
                <c:pt idx="1002">
                  <c:v>44896</c:v>
                </c:pt>
                <c:pt idx="1003">
                  <c:v>44897</c:v>
                </c:pt>
                <c:pt idx="1004">
                  <c:v>44898</c:v>
                </c:pt>
                <c:pt idx="1005">
                  <c:v>44899</c:v>
                </c:pt>
                <c:pt idx="1006">
                  <c:v>44900</c:v>
                </c:pt>
                <c:pt idx="1007">
                  <c:v>44901</c:v>
                </c:pt>
              </c:numCache>
            </c:numRef>
          </c:cat>
          <c:val>
            <c:numRef>
              <c:f>香港マカオ台湾の患者・海外輸入症例・無症状病原体保有者!$BG$70:$BG$1082</c:f>
              <c:numCache>
                <c:formatCode>General</c:formatCode>
                <c:ptCount val="101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pt idx="945">
                  <c:v>24412</c:v>
                </c:pt>
                <c:pt idx="946">
                  <c:v>24484</c:v>
                </c:pt>
                <c:pt idx="947">
                  <c:v>24538</c:v>
                </c:pt>
                <c:pt idx="948">
                  <c:v>24600</c:v>
                </c:pt>
                <c:pt idx="949">
                  <c:v>24661</c:v>
                </c:pt>
                <c:pt idx="950">
                  <c:v>24725</c:v>
                </c:pt>
                <c:pt idx="951">
                  <c:v>24768</c:v>
                </c:pt>
                <c:pt idx="952">
                  <c:v>24818</c:v>
                </c:pt>
                <c:pt idx="953">
                  <c:v>24882</c:v>
                </c:pt>
                <c:pt idx="954">
                  <c:v>24952</c:v>
                </c:pt>
                <c:pt idx="955">
                  <c:v>25022</c:v>
                </c:pt>
                <c:pt idx="956">
                  <c:v>25085</c:v>
                </c:pt>
                <c:pt idx="957">
                  <c:v>25127</c:v>
                </c:pt>
                <c:pt idx="958">
                  <c:v>25170</c:v>
                </c:pt>
                <c:pt idx="959">
                  <c:v>25217</c:v>
                </c:pt>
                <c:pt idx="960">
                  <c:v>25273</c:v>
                </c:pt>
                <c:pt idx="961">
                  <c:v>25329</c:v>
                </c:pt>
                <c:pt idx="962">
                  <c:v>25381</c:v>
                </c:pt>
                <c:pt idx="963">
                  <c:v>25429</c:v>
                </c:pt>
                <c:pt idx="964">
                  <c:v>25470</c:v>
                </c:pt>
                <c:pt idx="965">
                  <c:v>25511</c:v>
                </c:pt>
                <c:pt idx="966">
                  <c:v>25549</c:v>
                </c:pt>
                <c:pt idx="967">
                  <c:v>25597</c:v>
                </c:pt>
                <c:pt idx="968">
                  <c:v>25650</c:v>
                </c:pt>
                <c:pt idx="969">
                  <c:v>25698</c:v>
                </c:pt>
                <c:pt idx="970">
                  <c:v>25740</c:v>
                </c:pt>
                <c:pt idx="971">
                  <c:v>25789</c:v>
                </c:pt>
                <c:pt idx="972">
                  <c:v>25845</c:v>
                </c:pt>
                <c:pt idx="973">
                  <c:v>25895</c:v>
                </c:pt>
                <c:pt idx="974">
                  <c:v>25948</c:v>
                </c:pt>
                <c:pt idx="975">
                  <c:v>26009</c:v>
                </c:pt>
                <c:pt idx="976">
                  <c:v>26071</c:v>
                </c:pt>
                <c:pt idx="977">
                  <c:v>26105</c:v>
                </c:pt>
                <c:pt idx="978">
                  <c:v>26152</c:v>
                </c:pt>
                <c:pt idx="979">
                  <c:v>26204</c:v>
                </c:pt>
                <c:pt idx="980">
                  <c:v>26256</c:v>
                </c:pt>
                <c:pt idx="981">
                  <c:v>26315</c:v>
                </c:pt>
                <c:pt idx="982">
                  <c:v>26367</c:v>
                </c:pt>
                <c:pt idx="983">
                  <c:v>26403</c:v>
                </c:pt>
                <c:pt idx="984">
                  <c:v>26450</c:v>
                </c:pt>
                <c:pt idx="985">
                  <c:v>26490</c:v>
                </c:pt>
                <c:pt idx="986">
                  <c:v>26545</c:v>
                </c:pt>
                <c:pt idx="987">
                  <c:v>26605</c:v>
                </c:pt>
                <c:pt idx="988">
                  <c:v>26691</c:v>
                </c:pt>
                <c:pt idx="989">
                  <c:v>26773</c:v>
                </c:pt>
                <c:pt idx="990">
                  <c:v>26836</c:v>
                </c:pt>
                <c:pt idx="991">
                  <c:v>26924</c:v>
                </c:pt>
                <c:pt idx="992">
                  <c:v>27004</c:v>
                </c:pt>
                <c:pt idx="993">
                  <c:v>27082</c:v>
                </c:pt>
                <c:pt idx="994">
                  <c:v>27165</c:v>
                </c:pt>
                <c:pt idx="995">
                  <c:v>27227</c:v>
                </c:pt>
                <c:pt idx="996">
                  <c:v>27296</c:v>
                </c:pt>
                <c:pt idx="997">
                  <c:v>27357</c:v>
                </c:pt>
                <c:pt idx="998">
                  <c:v>27431</c:v>
                </c:pt>
                <c:pt idx="999">
                  <c:v>27494</c:v>
                </c:pt>
                <c:pt idx="1000">
                  <c:v>27546</c:v>
                </c:pt>
                <c:pt idx="1001">
                  <c:v>27616</c:v>
                </c:pt>
                <c:pt idx="1002">
                  <c:v>27661</c:v>
                </c:pt>
                <c:pt idx="1003">
                  <c:v>27716</c:v>
                </c:pt>
                <c:pt idx="1004">
                  <c:v>27761</c:v>
                </c:pt>
                <c:pt idx="1005">
                  <c:v>27832</c:v>
                </c:pt>
                <c:pt idx="1006">
                  <c:v>27890</c:v>
                </c:pt>
                <c:pt idx="1007">
                  <c:v>27948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8064707006353651E-2"/>
          <c:y val="2.9873661482321269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香港マカオ台湾の患者・海外輸入症例・無症状病原体保有者!$BX$29:$BX$1082</c:f>
              <c:numCache>
                <c:formatCode>m"月"d"日"</c:formatCode>
                <c:ptCount val="10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numCache>
            </c:numRef>
          </c:cat>
          <c:val>
            <c:numRef>
              <c:f>香港マカオ台湾の患者・海外輸入症例・無症状病原体保有者!$BY$29:$BY$1082</c:f>
              <c:numCache>
                <c:formatCode>General</c:formatCode>
                <c:ptCount val="105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pt idx="986">
                  <c:v>793</c:v>
                </c:pt>
                <c:pt idx="987">
                  <c:v>793</c:v>
                </c:pt>
                <c:pt idx="988">
                  <c:v>793</c:v>
                </c:pt>
                <c:pt idx="989">
                  <c:v>793</c:v>
                </c:pt>
                <c:pt idx="990">
                  <c:v>793</c:v>
                </c:pt>
                <c:pt idx="991">
                  <c:v>793</c:v>
                </c:pt>
                <c:pt idx="992">
                  <c:v>793</c:v>
                </c:pt>
                <c:pt idx="993">
                  <c:v>793</c:v>
                </c:pt>
                <c:pt idx="994">
                  <c:v>793</c:v>
                </c:pt>
                <c:pt idx="995">
                  <c:v>793</c:v>
                </c:pt>
                <c:pt idx="996">
                  <c:v>793</c:v>
                </c:pt>
                <c:pt idx="997">
                  <c:v>793</c:v>
                </c:pt>
                <c:pt idx="998">
                  <c:v>793</c:v>
                </c:pt>
                <c:pt idx="999">
                  <c:v>793</c:v>
                </c:pt>
                <c:pt idx="1000">
                  <c:v>793</c:v>
                </c:pt>
                <c:pt idx="1001">
                  <c:v>793</c:v>
                </c:pt>
                <c:pt idx="1002">
                  <c:v>793</c:v>
                </c:pt>
                <c:pt idx="1003">
                  <c:v>793</c:v>
                </c:pt>
                <c:pt idx="1004">
                  <c:v>793</c:v>
                </c:pt>
                <c:pt idx="1005">
                  <c:v>793</c:v>
                </c:pt>
                <c:pt idx="1006">
                  <c:v>793</c:v>
                </c:pt>
                <c:pt idx="1007">
                  <c:v>793</c:v>
                </c:pt>
                <c:pt idx="1008">
                  <c:v>793</c:v>
                </c:pt>
                <c:pt idx="1009">
                  <c:v>793</c:v>
                </c:pt>
                <c:pt idx="1010">
                  <c:v>793</c:v>
                </c:pt>
                <c:pt idx="1011">
                  <c:v>793</c:v>
                </c:pt>
                <c:pt idx="1012">
                  <c:v>795</c:v>
                </c:pt>
                <c:pt idx="1013">
                  <c:v>795</c:v>
                </c:pt>
                <c:pt idx="1014">
                  <c:v>795</c:v>
                </c:pt>
                <c:pt idx="1015">
                  <c:v>795</c:v>
                </c:pt>
                <c:pt idx="1016">
                  <c:v>795</c:v>
                </c:pt>
                <c:pt idx="1017">
                  <c:v>795</c:v>
                </c:pt>
                <c:pt idx="1018">
                  <c:v>795</c:v>
                </c:pt>
                <c:pt idx="1019">
                  <c:v>795</c:v>
                </c:pt>
                <c:pt idx="1020">
                  <c:v>795</c:v>
                </c:pt>
                <c:pt idx="1021">
                  <c:v>795</c:v>
                </c:pt>
                <c:pt idx="1022">
                  <c:v>795</c:v>
                </c:pt>
                <c:pt idx="1023">
                  <c:v>795</c:v>
                </c:pt>
                <c:pt idx="1024">
                  <c:v>795</c:v>
                </c:pt>
                <c:pt idx="1025">
                  <c:v>795</c:v>
                </c:pt>
                <c:pt idx="1026">
                  <c:v>795</c:v>
                </c:pt>
                <c:pt idx="1027">
                  <c:v>795</c:v>
                </c:pt>
                <c:pt idx="1028">
                  <c:v>795</c:v>
                </c:pt>
                <c:pt idx="1029">
                  <c:v>795</c:v>
                </c:pt>
                <c:pt idx="1030">
                  <c:v>795</c:v>
                </c:pt>
                <c:pt idx="1031">
                  <c:v>796</c:v>
                </c:pt>
                <c:pt idx="1032">
                  <c:v>796</c:v>
                </c:pt>
                <c:pt idx="1033">
                  <c:v>796</c:v>
                </c:pt>
                <c:pt idx="1034">
                  <c:v>796</c:v>
                </c:pt>
                <c:pt idx="1035">
                  <c:v>796</c:v>
                </c:pt>
                <c:pt idx="1036">
                  <c:v>796</c:v>
                </c:pt>
                <c:pt idx="1037">
                  <c:v>796</c:v>
                </c:pt>
                <c:pt idx="1038">
                  <c:v>797</c:v>
                </c:pt>
                <c:pt idx="1039">
                  <c:v>797</c:v>
                </c:pt>
                <c:pt idx="1040">
                  <c:v>799</c:v>
                </c:pt>
                <c:pt idx="1041">
                  <c:v>800</c:v>
                </c:pt>
                <c:pt idx="1042">
                  <c:v>806</c:v>
                </c:pt>
                <c:pt idx="1043">
                  <c:v>808</c:v>
                </c:pt>
                <c:pt idx="1044">
                  <c:v>810</c:v>
                </c:pt>
                <c:pt idx="1045">
                  <c:v>813</c:v>
                </c:pt>
                <c:pt idx="1046">
                  <c:v>819</c:v>
                </c:pt>
                <c:pt idx="1047">
                  <c:v>826</c:v>
                </c:pt>
                <c:pt idx="1048">
                  <c:v>827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香港マカオ台湾の患者・海外輸入症例・無症状病原体保有者!$BX$29:$BX$1082</c:f>
              <c:numCache>
                <c:formatCode>m"月"d"日"</c:formatCode>
                <c:ptCount val="10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numCache>
            </c:numRef>
          </c:cat>
          <c:val>
            <c:numRef>
              <c:f>香港マカオ台湾の患者・海外輸入症例・無症状病原体保有者!$BZ$29:$BZ$1082</c:f>
              <c:numCache>
                <c:formatCode>General</c:formatCode>
                <c:ptCount val="10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pt idx="986">
                  <c:v>787</c:v>
                </c:pt>
                <c:pt idx="987">
                  <c:v>787</c:v>
                </c:pt>
                <c:pt idx="988">
                  <c:v>787</c:v>
                </c:pt>
                <c:pt idx="989">
                  <c:v>787</c:v>
                </c:pt>
                <c:pt idx="990">
                  <c:v>787</c:v>
                </c:pt>
                <c:pt idx="991">
                  <c:v>787</c:v>
                </c:pt>
                <c:pt idx="992">
                  <c:v>787</c:v>
                </c:pt>
                <c:pt idx="993">
                  <c:v>787</c:v>
                </c:pt>
                <c:pt idx="994">
                  <c:v>787</c:v>
                </c:pt>
                <c:pt idx="995">
                  <c:v>787</c:v>
                </c:pt>
                <c:pt idx="996">
                  <c:v>787</c:v>
                </c:pt>
                <c:pt idx="997">
                  <c:v>787</c:v>
                </c:pt>
                <c:pt idx="998">
                  <c:v>787</c:v>
                </c:pt>
                <c:pt idx="999">
                  <c:v>787</c:v>
                </c:pt>
                <c:pt idx="1000">
                  <c:v>787</c:v>
                </c:pt>
                <c:pt idx="1001">
                  <c:v>787</c:v>
                </c:pt>
                <c:pt idx="1002">
                  <c:v>787</c:v>
                </c:pt>
                <c:pt idx="1003">
                  <c:v>787</c:v>
                </c:pt>
                <c:pt idx="1004">
                  <c:v>787</c:v>
                </c:pt>
                <c:pt idx="1005">
                  <c:v>787</c:v>
                </c:pt>
                <c:pt idx="1006">
                  <c:v>787</c:v>
                </c:pt>
                <c:pt idx="1007">
                  <c:v>787</c:v>
                </c:pt>
                <c:pt idx="1008">
                  <c:v>787</c:v>
                </c:pt>
                <c:pt idx="1009">
                  <c:v>787</c:v>
                </c:pt>
                <c:pt idx="1010">
                  <c:v>787</c:v>
                </c:pt>
                <c:pt idx="1011">
                  <c:v>787</c:v>
                </c:pt>
                <c:pt idx="1012">
                  <c:v>787</c:v>
                </c:pt>
                <c:pt idx="1013">
                  <c:v>787</c:v>
                </c:pt>
                <c:pt idx="1014">
                  <c:v>787</c:v>
                </c:pt>
                <c:pt idx="1015">
                  <c:v>787</c:v>
                </c:pt>
                <c:pt idx="1016">
                  <c:v>787</c:v>
                </c:pt>
                <c:pt idx="1017">
                  <c:v>787</c:v>
                </c:pt>
                <c:pt idx="1018">
                  <c:v>787</c:v>
                </c:pt>
                <c:pt idx="1019">
                  <c:v>787</c:v>
                </c:pt>
                <c:pt idx="1020">
                  <c:v>787</c:v>
                </c:pt>
                <c:pt idx="1021">
                  <c:v>787</c:v>
                </c:pt>
                <c:pt idx="1022">
                  <c:v>787</c:v>
                </c:pt>
                <c:pt idx="1023">
                  <c:v>787</c:v>
                </c:pt>
                <c:pt idx="1024">
                  <c:v>787</c:v>
                </c:pt>
                <c:pt idx="1025">
                  <c:v>787</c:v>
                </c:pt>
                <c:pt idx="1026">
                  <c:v>789</c:v>
                </c:pt>
                <c:pt idx="1027">
                  <c:v>789</c:v>
                </c:pt>
                <c:pt idx="1028">
                  <c:v>789</c:v>
                </c:pt>
                <c:pt idx="1029">
                  <c:v>789</c:v>
                </c:pt>
                <c:pt idx="1030">
                  <c:v>789</c:v>
                </c:pt>
                <c:pt idx="1031">
                  <c:v>789</c:v>
                </c:pt>
                <c:pt idx="1032">
                  <c:v>789</c:v>
                </c:pt>
                <c:pt idx="1033">
                  <c:v>789</c:v>
                </c:pt>
                <c:pt idx="1034">
                  <c:v>789</c:v>
                </c:pt>
                <c:pt idx="1035">
                  <c:v>789</c:v>
                </c:pt>
                <c:pt idx="1036">
                  <c:v>789</c:v>
                </c:pt>
                <c:pt idx="1037">
                  <c:v>789</c:v>
                </c:pt>
                <c:pt idx="1038">
                  <c:v>789</c:v>
                </c:pt>
                <c:pt idx="1039">
                  <c:v>789</c:v>
                </c:pt>
                <c:pt idx="1040">
                  <c:v>789</c:v>
                </c:pt>
                <c:pt idx="1041">
                  <c:v>789</c:v>
                </c:pt>
                <c:pt idx="1042">
                  <c:v>789</c:v>
                </c:pt>
                <c:pt idx="1043">
                  <c:v>791</c:v>
                </c:pt>
                <c:pt idx="1044">
                  <c:v>791</c:v>
                </c:pt>
                <c:pt idx="1045">
                  <c:v>791</c:v>
                </c:pt>
                <c:pt idx="1046">
                  <c:v>791</c:v>
                </c:pt>
                <c:pt idx="1047">
                  <c:v>791</c:v>
                </c:pt>
                <c:pt idx="1048">
                  <c:v>791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香港マカオ台湾の患者・海外輸入症例・無症状病原体保有者!$BX$29:$BX$1082</c:f>
              <c:numCache>
                <c:formatCode>m"月"d"日"</c:formatCode>
                <c:ptCount val="10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numCache>
            </c:numRef>
          </c:cat>
          <c:val>
            <c:numRef>
              <c:f>香港マカオ台湾の患者・海外輸入症例・無症状病原体保有者!$CA$29:$CA$1082</c:f>
              <c:numCache>
                <c:formatCode>General</c:formatCode>
                <c:ptCount val="10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pt idx="986">
                  <c:v>6</c:v>
                </c:pt>
                <c:pt idx="987">
                  <c:v>6</c:v>
                </c:pt>
                <c:pt idx="988">
                  <c:v>6</c:v>
                </c:pt>
                <c:pt idx="989">
                  <c:v>6</c:v>
                </c:pt>
                <c:pt idx="990">
                  <c:v>6</c:v>
                </c:pt>
                <c:pt idx="991">
                  <c:v>6</c:v>
                </c:pt>
                <c:pt idx="992">
                  <c:v>6</c:v>
                </c:pt>
                <c:pt idx="993">
                  <c:v>6</c:v>
                </c:pt>
                <c:pt idx="994">
                  <c:v>6</c:v>
                </c:pt>
                <c:pt idx="995">
                  <c:v>6</c:v>
                </c:pt>
                <c:pt idx="996">
                  <c:v>6</c:v>
                </c:pt>
                <c:pt idx="997">
                  <c:v>6</c:v>
                </c:pt>
                <c:pt idx="998">
                  <c:v>6</c:v>
                </c:pt>
                <c:pt idx="999">
                  <c:v>6</c:v>
                </c:pt>
                <c:pt idx="1000">
                  <c:v>6</c:v>
                </c:pt>
                <c:pt idx="1001">
                  <c:v>6</c:v>
                </c:pt>
                <c:pt idx="1002">
                  <c:v>6</c:v>
                </c:pt>
                <c:pt idx="1003">
                  <c:v>6</c:v>
                </c:pt>
                <c:pt idx="1004">
                  <c:v>6</c:v>
                </c:pt>
                <c:pt idx="1005">
                  <c:v>6</c:v>
                </c:pt>
                <c:pt idx="1006">
                  <c:v>6</c:v>
                </c:pt>
                <c:pt idx="1007">
                  <c:v>6</c:v>
                </c:pt>
                <c:pt idx="1008">
                  <c:v>6</c:v>
                </c:pt>
                <c:pt idx="1009">
                  <c:v>6</c:v>
                </c:pt>
                <c:pt idx="1010">
                  <c:v>6</c:v>
                </c:pt>
                <c:pt idx="1011">
                  <c:v>6</c:v>
                </c:pt>
                <c:pt idx="1012">
                  <c:v>6</c:v>
                </c:pt>
                <c:pt idx="1013">
                  <c:v>6</c:v>
                </c:pt>
                <c:pt idx="1014">
                  <c:v>6</c:v>
                </c:pt>
                <c:pt idx="1015">
                  <c:v>6</c:v>
                </c:pt>
                <c:pt idx="1016">
                  <c:v>6</c:v>
                </c:pt>
                <c:pt idx="1017">
                  <c:v>6</c:v>
                </c:pt>
                <c:pt idx="1018">
                  <c:v>6</c:v>
                </c:pt>
                <c:pt idx="1019">
                  <c:v>6</c:v>
                </c:pt>
                <c:pt idx="1020">
                  <c:v>6</c:v>
                </c:pt>
                <c:pt idx="1021">
                  <c:v>6</c:v>
                </c:pt>
                <c:pt idx="1022">
                  <c:v>6</c:v>
                </c:pt>
                <c:pt idx="1023">
                  <c:v>6</c:v>
                </c:pt>
                <c:pt idx="1024">
                  <c:v>6</c:v>
                </c:pt>
                <c:pt idx="1025">
                  <c:v>6</c:v>
                </c:pt>
                <c:pt idx="1026">
                  <c:v>6</c:v>
                </c:pt>
                <c:pt idx="1027">
                  <c:v>6</c:v>
                </c:pt>
                <c:pt idx="1028">
                  <c:v>6</c:v>
                </c:pt>
                <c:pt idx="1029">
                  <c:v>6</c:v>
                </c:pt>
                <c:pt idx="1030">
                  <c:v>6</c:v>
                </c:pt>
                <c:pt idx="1031">
                  <c:v>6</c:v>
                </c:pt>
                <c:pt idx="1032">
                  <c:v>6</c:v>
                </c:pt>
                <c:pt idx="1033">
                  <c:v>6</c:v>
                </c:pt>
                <c:pt idx="1034">
                  <c:v>6</c:v>
                </c:pt>
                <c:pt idx="1035">
                  <c:v>6</c:v>
                </c:pt>
                <c:pt idx="1036">
                  <c:v>6</c:v>
                </c:pt>
                <c:pt idx="1037">
                  <c:v>6</c:v>
                </c:pt>
                <c:pt idx="1038">
                  <c:v>6</c:v>
                </c:pt>
                <c:pt idx="1039">
                  <c:v>6</c:v>
                </c:pt>
                <c:pt idx="1040">
                  <c:v>6</c:v>
                </c:pt>
                <c:pt idx="1041">
                  <c:v>6</c:v>
                </c:pt>
                <c:pt idx="1042">
                  <c:v>6</c:v>
                </c:pt>
                <c:pt idx="1043">
                  <c:v>6</c:v>
                </c:pt>
                <c:pt idx="1044">
                  <c:v>6</c:v>
                </c:pt>
                <c:pt idx="1045">
                  <c:v>6</c:v>
                </c:pt>
                <c:pt idx="1046">
                  <c:v>6</c:v>
                </c:pt>
                <c:pt idx="1047">
                  <c:v>6</c:v>
                </c:pt>
                <c:pt idx="1048">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香港マカオ台湾の患者・海外輸入症例・無症状病原体保有者!$CB$29:$CB$1082</c:f>
              <c:numCache>
                <c:formatCode>m"月"d"日"</c:formatCode>
                <c:ptCount val="10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numCache>
            </c:numRef>
          </c:cat>
          <c:val>
            <c:numRef>
              <c:f>香港マカオ台湾の患者・海外輸入症例・無症状病原体保有者!$CC$29:$CC$1082</c:f>
              <c:numCache>
                <c:formatCode>General</c:formatCode>
                <c:ptCount val="105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pt idx="986">
                  <c:v>6685516</c:v>
                </c:pt>
                <c:pt idx="987">
                  <c:v>6731939</c:v>
                </c:pt>
                <c:pt idx="988">
                  <c:v>6782664</c:v>
                </c:pt>
                <c:pt idx="989">
                  <c:v>6826989</c:v>
                </c:pt>
                <c:pt idx="990">
                  <c:v>6871538</c:v>
                </c:pt>
                <c:pt idx="991">
                  <c:v>6903610</c:v>
                </c:pt>
                <c:pt idx="992">
                  <c:v>6945018</c:v>
                </c:pt>
                <c:pt idx="993">
                  <c:v>6997376</c:v>
                </c:pt>
                <c:pt idx="994">
                  <c:v>7050750</c:v>
                </c:pt>
                <c:pt idx="995">
                  <c:v>7098970</c:v>
                </c:pt>
                <c:pt idx="996">
                  <c:v>7142418</c:v>
                </c:pt>
                <c:pt idx="997">
                  <c:v>7183912</c:v>
                </c:pt>
                <c:pt idx="998">
                  <c:v>7212738</c:v>
                </c:pt>
                <c:pt idx="999">
                  <c:v>7257592</c:v>
                </c:pt>
                <c:pt idx="1000">
                  <c:v>7302188</c:v>
                </c:pt>
                <c:pt idx="1001">
                  <c:v>7341966</c:v>
                </c:pt>
                <c:pt idx="1002">
                  <c:v>7379205</c:v>
                </c:pt>
                <c:pt idx="1003">
                  <c:v>7414829</c:v>
                </c:pt>
                <c:pt idx="1004">
                  <c:v>7450158</c:v>
                </c:pt>
                <c:pt idx="1005">
                  <c:v>7476478</c:v>
                </c:pt>
                <c:pt idx="1006">
                  <c:v>7515630</c:v>
                </c:pt>
                <c:pt idx="1007">
                  <c:v>7555884</c:v>
                </c:pt>
                <c:pt idx="1008">
                  <c:v>7591541</c:v>
                </c:pt>
                <c:pt idx="1009">
                  <c:v>7626103</c:v>
                </c:pt>
                <c:pt idx="1010">
                  <c:v>7658580</c:v>
                </c:pt>
                <c:pt idx="1011">
                  <c:v>7690110</c:v>
                </c:pt>
                <c:pt idx="1012">
                  <c:v>7712726</c:v>
                </c:pt>
                <c:pt idx="1013">
                  <c:v>7746969</c:v>
                </c:pt>
                <c:pt idx="1014">
                  <c:v>7780125</c:v>
                </c:pt>
                <c:pt idx="1015">
                  <c:v>7810077</c:v>
                </c:pt>
                <c:pt idx="1016">
                  <c:v>7837658</c:v>
                </c:pt>
                <c:pt idx="1017">
                  <c:v>7863193</c:v>
                </c:pt>
                <c:pt idx="1018">
                  <c:v>7887538</c:v>
                </c:pt>
                <c:pt idx="1019">
                  <c:v>7904094</c:v>
                </c:pt>
                <c:pt idx="1020">
                  <c:v>7929052</c:v>
                </c:pt>
                <c:pt idx="1021">
                  <c:v>7953885</c:v>
                </c:pt>
                <c:pt idx="1022">
                  <c:v>7976205</c:v>
                </c:pt>
                <c:pt idx="1023">
                  <c:v>7996490</c:v>
                </c:pt>
                <c:pt idx="1024">
                  <c:v>8015698</c:v>
                </c:pt>
                <c:pt idx="1025">
                  <c:v>8034295</c:v>
                </c:pt>
                <c:pt idx="1026">
                  <c:v>8050901</c:v>
                </c:pt>
                <c:pt idx="1027">
                  <c:v>8069442</c:v>
                </c:pt>
                <c:pt idx="1028">
                  <c:v>8092118</c:v>
                </c:pt>
                <c:pt idx="1029">
                  <c:v>8112234</c:v>
                </c:pt>
                <c:pt idx="1030">
                  <c:v>8130231</c:v>
                </c:pt>
                <c:pt idx="1031">
                  <c:v>8146790</c:v>
                </c:pt>
                <c:pt idx="1032">
                  <c:v>8163008</c:v>
                </c:pt>
                <c:pt idx="1033">
                  <c:v>8174903</c:v>
                </c:pt>
                <c:pt idx="1034">
                  <c:v>8193072</c:v>
                </c:pt>
                <c:pt idx="1035">
                  <c:v>8210955</c:v>
                </c:pt>
                <c:pt idx="1036">
                  <c:v>8226995</c:v>
                </c:pt>
                <c:pt idx="1037">
                  <c:v>8241178</c:v>
                </c:pt>
                <c:pt idx="1038">
                  <c:v>8254423</c:v>
                </c:pt>
                <c:pt idx="1039">
                  <c:v>8267720</c:v>
                </c:pt>
                <c:pt idx="1040">
                  <c:v>8278371</c:v>
                </c:pt>
                <c:pt idx="1041">
                  <c:v>8295652</c:v>
                </c:pt>
                <c:pt idx="1042">
                  <c:v>8313366</c:v>
                </c:pt>
                <c:pt idx="1043">
                  <c:v>8329008</c:v>
                </c:pt>
                <c:pt idx="1044">
                  <c:v>8343081</c:v>
                </c:pt>
                <c:pt idx="1045">
                  <c:v>8356217</c:v>
                </c:pt>
                <c:pt idx="1046">
                  <c:v>8369226</c:v>
                </c:pt>
                <c:pt idx="1047">
                  <c:v>8379467</c:v>
                </c:pt>
                <c:pt idx="1048">
                  <c:v>8395477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香港マカオ台湾の患者・海外輸入症例・無症状病原体保有者!$CB$29:$CB$1082</c:f>
              <c:numCache>
                <c:formatCode>m"月"d"日"</c:formatCode>
                <c:ptCount val="10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numCache>
            </c:numRef>
          </c:cat>
          <c:val>
            <c:numRef>
              <c:f>香港マカオ台湾の患者・海外輸入症例・無症状病原体保有者!$CD$29:$CD$1082</c:f>
              <c:numCache>
                <c:formatCode>General</c:formatCode>
                <c:ptCount val="10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pt idx="986">
                  <c:v>13742</c:v>
                </c:pt>
                <c:pt idx="987">
                  <c:v>13742</c:v>
                </c:pt>
                <c:pt idx="988">
                  <c:v>13742</c:v>
                </c:pt>
                <c:pt idx="989">
                  <c:v>13742</c:v>
                </c:pt>
                <c:pt idx="990">
                  <c:v>13742</c:v>
                </c:pt>
                <c:pt idx="991">
                  <c:v>13742</c:v>
                </c:pt>
                <c:pt idx="992">
                  <c:v>13742</c:v>
                </c:pt>
                <c:pt idx="993">
                  <c:v>13742</c:v>
                </c:pt>
                <c:pt idx="994">
                  <c:v>13742</c:v>
                </c:pt>
                <c:pt idx="995">
                  <c:v>13742</c:v>
                </c:pt>
                <c:pt idx="996">
                  <c:v>13742</c:v>
                </c:pt>
                <c:pt idx="997">
                  <c:v>13742</c:v>
                </c:pt>
                <c:pt idx="998">
                  <c:v>13742</c:v>
                </c:pt>
                <c:pt idx="999">
                  <c:v>13742</c:v>
                </c:pt>
                <c:pt idx="1000">
                  <c:v>13742</c:v>
                </c:pt>
                <c:pt idx="1001">
                  <c:v>13742</c:v>
                </c:pt>
                <c:pt idx="1002">
                  <c:v>13742</c:v>
                </c:pt>
                <c:pt idx="1003">
                  <c:v>13742</c:v>
                </c:pt>
                <c:pt idx="1004">
                  <c:v>13742</c:v>
                </c:pt>
                <c:pt idx="1005">
                  <c:v>13742</c:v>
                </c:pt>
                <c:pt idx="1006">
                  <c:v>13742</c:v>
                </c:pt>
                <c:pt idx="1007">
                  <c:v>13742</c:v>
                </c:pt>
                <c:pt idx="1008">
                  <c:v>13742</c:v>
                </c:pt>
                <c:pt idx="1009">
                  <c:v>13742</c:v>
                </c:pt>
                <c:pt idx="1010">
                  <c:v>13742</c:v>
                </c:pt>
                <c:pt idx="1011">
                  <c:v>13742</c:v>
                </c:pt>
                <c:pt idx="1012">
                  <c:v>13742</c:v>
                </c:pt>
                <c:pt idx="1013">
                  <c:v>13742</c:v>
                </c:pt>
                <c:pt idx="1014">
                  <c:v>13742</c:v>
                </c:pt>
                <c:pt idx="1015">
                  <c:v>13742</c:v>
                </c:pt>
                <c:pt idx="1016">
                  <c:v>13742</c:v>
                </c:pt>
                <c:pt idx="1017">
                  <c:v>13742</c:v>
                </c:pt>
                <c:pt idx="1018">
                  <c:v>13742</c:v>
                </c:pt>
                <c:pt idx="1019">
                  <c:v>13742</c:v>
                </c:pt>
                <c:pt idx="1020">
                  <c:v>13742</c:v>
                </c:pt>
                <c:pt idx="1021">
                  <c:v>13742</c:v>
                </c:pt>
                <c:pt idx="1022">
                  <c:v>13742</c:v>
                </c:pt>
                <c:pt idx="1023">
                  <c:v>13742</c:v>
                </c:pt>
                <c:pt idx="1024">
                  <c:v>13742</c:v>
                </c:pt>
                <c:pt idx="1025">
                  <c:v>13742</c:v>
                </c:pt>
                <c:pt idx="1026">
                  <c:v>13742</c:v>
                </c:pt>
                <c:pt idx="1027">
                  <c:v>13742</c:v>
                </c:pt>
                <c:pt idx="1028">
                  <c:v>13742</c:v>
                </c:pt>
                <c:pt idx="1029">
                  <c:v>13742</c:v>
                </c:pt>
                <c:pt idx="1030">
                  <c:v>13742</c:v>
                </c:pt>
                <c:pt idx="1031">
                  <c:v>13742</c:v>
                </c:pt>
                <c:pt idx="1032">
                  <c:v>13742</c:v>
                </c:pt>
                <c:pt idx="1033">
                  <c:v>13742</c:v>
                </c:pt>
                <c:pt idx="1034">
                  <c:v>13742</c:v>
                </c:pt>
                <c:pt idx="1035">
                  <c:v>13742</c:v>
                </c:pt>
                <c:pt idx="1036">
                  <c:v>13742</c:v>
                </c:pt>
                <c:pt idx="1037">
                  <c:v>13742</c:v>
                </c:pt>
                <c:pt idx="1038">
                  <c:v>13742</c:v>
                </c:pt>
                <c:pt idx="1039">
                  <c:v>13742</c:v>
                </c:pt>
                <c:pt idx="1040">
                  <c:v>13742</c:v>
                </c:pt>
                <c:pt idx="1041">
                  <c:v>13742</c:v>
                </c:pt>
                <c:pt idx="1042">
                  <c:v>13742</c:v>
                </c:pt>
                <c:pt idx="1043">
                  <c:v>13742</c:v>
                </c:pt>
                <c:pt idx="1044">
                  <c:v>13742</c:v>
                </c:pt>
                <c:pt idx="1045">
                  <c:v>13742</c:v>
                </c:pt>
                <c:pt idx="1046">
                  <c:v>13742</c:v>
                </c:pt>
                <c:pt idx="1047">
                  <c:v>13742</c:v>
                </c:pt>
                <c:pt idx="104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香港マカオ台湾の患者・海外輸入症例・無症状病原体保有者!$CB$29:$CB$1082</c:f>
              <c:numCache>
                <c:formatCode>m"月"d"日"</c:formatCode>
                <c:ptCount val="10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numCache>
            </c:numRef>
          </c:cat>
          <c:val>
            <c:numRef>
              <c:f>香港マカオ台湾の患者・海外輸入症例・無症状病原体保有者!$CE$29:$CE$1082</c:f>
              <c:numCache>
                <c:formatCode>General</c:formatCode>
                <c:ptCount val="10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6">
                  <c:v>11280</c:v>
                </c:pt>
                <c:pt idx="987">
                  <c:v>11337</c:v>
                </c:pt>
                <c:pt idx="988">
                  <c:v>11389</c:v>
                </c:pt>
                <c:pt idx="989">
                  <c:v>11465</c:v>
                </c:pt>
                <c:pt idx="990">
                  <c:v>11527</c:v>
                </c:pt>
                <c:pt idx="991">
                  <c:v>11584</c:v>
                </c:pt>
                <c:pt idx="992">
                  <c:v>11620</c:v>
                </c:pt>
                <c:pt idx="993">
                  <c:v>11657</c:v>
                </c:pt>
                <c:pt idx="994">
                  <c:v>11686</c:v>
                </c:pt>
                <c:pt idx="995">
                  <c:v>11766</c:v>
                </c:pt>
                <c:pt idx="996">
                  <c:v>11843</c:v>
                </c:pt>
                <c:pt idx="997">
                  <c:v>11908</c:v>
                </c:pt>
                <c:pt idx="998">
                  <c:v>11961</c:v>
                </c:pt>
                <c:pt idx="999">
                  <c:v>11994</c:v>
                </c:pt>
                <c:pt idx="1000">
                  <c:v>12036</c:v>
                </c:pt>
                <c:pt idx="1001">
                  <c:v>12128</c:v>
                </c:pt>
                <c:pt idx="1002">
                  <c:v>12206</c:v>
                </c:pt>
                <c:pt idx="1003">
                  <c:v>12258</c:v>
                </c:pt>
                <c:pt idx="1004">
                  <c:v>12323</c:v>
                </c:pt>
                <c:pt idx="1005">
                  <c:v>12385</c:v>
                </c:pt>
                <c:pt idx="1006">
                  <c:v>12427</c:v>
                </c:pt>
                <c:pt idx="1007">
                  <c:v>12479</c:v>
                </c:pt>
                <c:pt idx="1008">
                  <c:v>12563</c:v>
                </c:pt>
                <c:pt idx="1009">
                  <c:v>12620</c:v>
                </c:pt>
                <c:pt idx="1010">
                  <c:v>12696</c:v>
                </c:pt>
                <c:pt idx="1011">
                  <c:v>12772</c:v>
                </c:pt>
                <c:pt idx="1012">
                  <c:v>12831</c:v>
                </c:pt>
                <c:pt idx="1013">
                  <c:v>12876</c:v>
                </c:pt>
                <c:pt idx="1014">
                  <c:v>12929</c:v>
                </c:pt>
                <c:pt idx="1015">
                  <c:v>13010</c:v>
                </c:pt>
                <c:pt idx="1016">
                  <c:v>13084</c:v>
                </c:pt>
                <c:pt idx="1017">
                  <c:v>13151</c:v>
                </c:pt>
                <c:pt idx="1018">
                  <c:v>13198</c:v>
                </c:pt>
                <c:pt idx="1019">
                  <c:v>13232</c:v>
                </c:pt>
                <c:pt idx="1020">
                  <c:v>13247</c:v>
                </c:pt>
                <c:pt idx="1021">
                  <c:v>13313</c:v>
                </c:pt>
                <c:pt idx="1022">
                  <c:v>13379</c:v>
                </c:pt>
                <c:pt idx="1023">
                  <c:v>13441</c:v>
                </c:pt>
                <c:pt idx="1024">
                  <c:v>13501</c:v>
                </c:pt>
                <c:pt idx="1025">
                  <c:v>13562</c:v>
                </c:pt>
                <c:pt idx="1026">
                  <c:v>13602</c:v>
                </c:pt>
                <c:pt idx="1027">
                  <c:v>13645</c:v>
                </c:pt>
                <c:pt idx="1028">
                  <c:v>13714</c:v>
                </c:pt>
                <c:pt idx="1029">
                  <c:v>13791</c:v>
                </c:pt>
                <c:pt idx="1030">
                  <c:v>13848</c:v>
                </c:pt>
                <c:pt idx="1031">
                  <c:v>13907</c:v>
                </c:pt>
                <c:pt idx="1032">
                  <c:v>13950</c:v>
                </c:pt>
                <c:pt idx="1033">
                  <c:v>13991</c:v>
                </c:pt>
                <c:pt idx="1034">
                  <c:v>14029</c:v>
                </c:pt>
                <c:pt idx="1035">
                  <c:v>14060</c:v>
                </c:pt>
                <c:pt idx="1036">
                  <c:v>14125</c:v>
                </c:pt>
                <c:pt idx="1037">
                  <c:v>14181</c:v>
                </c:pt>
                <c:pt idx="1038">
                  <c:v>14210</c:v>
                </c:pt>
                <c:pt idx="1039">
                  <c:v>14235</c:v>
                </c:pt>
                <c:pt idx="1040">
                  <c:v>14276</c:v>
                </c:pt>
                <c:pt idx="1041">
                  <c:v>14297</c:v>
                </c:pt>
                <c:pt idx="1042">
                  <c:v>14334</c:v>
                </c:pt>
                <c:pt idx="1043">
                  <c:v>14387</c:v>
                </c:pt>
                <c:pt idx="1044">
                  <c:v>14416</c:v>
                </c:pt>
                <c:pt idx="1045">
                  <c:v>14449</c:v>
                </c:pt>
                <c:pt idx="1046">
                  <c:v>14478</c:v>
                </c:pt>
                <c:pt idx="1047">
                  <c:v>14500</c:v>
                </c:pt>
                <c:pt idx="1048">
                  <c:v>14522</c:v>
                </c:pt>
                <c:pt idx="1051">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8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5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香港マカオ台湾の患者・海外輸入症例・無症状病原体保有者!$CL$29:$CL$1082</c:f>
              <c:numCache>
                <c:formatCode>m"月"d"日"</c:formatCode>
                <c:ptCount val="105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pt idx="986">
                  <c:v>44839</c:v>
                </c:pt>
                <c:pt idx="987">
                  <c:v>44840</c:v>
                </c:pt>
                <c:pt idx="988">
                  <c:v>44841</c:v>
                </c:pt>
                <c:pt idx="989">
                  <c:v>44842</c:v>
                </c:pt>
                <c:pt idx="990">
                  <c:v>44843</c:v>
                </c:pt>
                <c:pt idx="991">
                  <c:v>44844</c:v>
                </c:pt>
                <c:pt idx="992">
                  <c:v>44845</c:v>
                </c:pt>
                <c:pt idx="993">
                  <c:v>44846</c:v>
                </c:pt>
                <c:pt idx="994">
                  <c:v>44847</c:v>
                </c:pt>
                <c:pt idx="995">
                  <c:v>44848</c:v>
                </c:pt>
                <c:pt idx="996">
                  <c:v>44849</c:v>
                </c:pt>
                <c:pt idx="997">
                  <c:v>44850</c:v>
                </c:pt>
                <c:pt idx="998">
                  <c:v>44851</c:v>
                </c:pt>
                <c:pt idx="999">
                  <c:v>44852</c:v>
                </c:pt>
                <c:pt idx="1000">
                  <c:v>44853</c:v>
                </c:pt>
                <c:pt idx="1001">
                  <c:v>44854</c:v>
                </c:pt>
                <c:pt idx="1002">
                  <c:v>44855</c:v>
                </c:pt>
                <c:pt idx="1003">
                  <c:v>44856</c:v>
                </c:pt>
                <c:pt idx="1004">
                  <c:v>44857</c:v>
                </c:pt>
                <c:pt idx="1005">
                  <c:v>44858</c:v>
                </c:pt>
                <c:pt idx="1006">
                  <c:v>44859</c:v>
                </c:pt>
                <c:pt idx="1007">
                  <c:v>44860</c:v>
                </c:pt>
                <c:pt idx="1008">
                  <c:v>44861</c:v>
                </c:pt>
                <c:pt idx="1009">
                  <c:v>44862</c:v>
                </c:pt>
                <c:pt idx="1010">
                  <c:v>44863</c:v>
                </c:pt>
                <c:pt idx="1011">
                  <c:v>44864</c:v>
                </c:pt>
                <c:pt idx="1012">
                  <c:v>44865</c:v>
                </c:pt>
                <c:pt idx="1013">
                  <c:v>44866</c:v>
                </c:pt>
                <c:pt idx="1014">
                  <c:v>44867</c:v>
                </c:pt>
                <c:pt idx="1015">
                  <c:v>44868</c:v>
                </c:pt>
                <c:pt idx="1016">
                  <c:v>44869</c:v>
                </c:pt>
                <c:pt idx="1017">
                  <c:v>44870</c:v>
                </c:pt>
                <c:pt idx="1018">
                  <c:v>44871</c:v>
                </c:pt>
                <c:pt idx="1019">
                  <c:v>44872</c:v>
                </c:pt>
                <c:pt idx="1020">
                  <c:v>44873</c:v>
                </c:pt>
                <c:pt idx="1021">
                  <c:v>44874</c:v>
                </c:pt>
                <c:pt idx="1022">
                  <c:v>44875</c:v>
                </c:pt>
                <c:pt idx="1023">
                  <c:v>44876</c:v>
                </c:pt>
                <c:pt idx="1024">
                  <c:v>44877</c:v>
                </c:pt>
                <c:pt idx="1025">
                  <c:v>44878</c:v>
                </c:pt>
                <c:pt idx="1026">
                  <c:v>44879</c:v>
                </c:pt>
                <c:pt idx="1027">
                  <c:v>44880</c:v>
                </c:pt>
                <c:pt idx="1028">
                  <c:v>44881</c:v>
                </c:pt>
                <c:pt idx="1029">
                  <c:v>44882</c:v>
                </c:pt>
                <c:pt idx="1030">
                  <c:v>44883</c:v>
                </c:pt>
                <c:pt idx="1031">
                  <c:v>44884</c:v>
                </c:pt>
                <c:pt idx="1032">
                  <c:v>44885</c:v>
                </c:pt>
                <c:pt idx="1033">
                  <c:v>44886</c:v>
                </c:pt>
                <c:pt idx="1034">
                  <c:v>44887</c:v>
                </c:pt>
                <c:pt idx="1035">
                  <c:v>44888</c:v>
                </c:pt>
                <c:pt idx="1036">
                  <c:v>44889</c:v>
                </c:pt>
                <c:pt idx="1037">
                  <c:v>44890</c:v>
                </c:pt>
                <c:pt idx="1038">
                  <c:v>44891</c:v>
                </c:pt>
                <c:pt idx="1039">
                  <c:v>44892</c:v>
                </c:pt>
                <c:pt idx="1040">
                  <c:v>44893</c:v>
                </c:pt>
                <c:pt idx="1041">
                  <c:v>44894</c:v>
                </c:pt>
                <c:pt idx="1042">
                  <c:v>44895</c:v>
                </c:pt>
                <c:pt idx="1043">
                  <c:v>44896</c:v>
                </c:pt>
                <c:pt idx="1044">
                  <c:v>44897</c:v>
                </c:pt>
                <c:pt idx="1045">
                  <c:v>44898</c:v>
                </c:pt>
                <c:pt idx="1046">
                  <c:v>44899</c:v>
                </c:pt>
                <c:pt idx="1047">
                  <c:v>44900</c:v>
                </c:pt>
                <c:pt idx="1048">
                  <c:v>44901</c:v>
                </c:pt>
              </c:numCache>
            </c:numRef>
          </c:cat>
          <c:val>
            <c:numRef>
              <c:f>香港マカオ台湾の患者・海外輸入症例・無症状病原体保有者!$CM$29:$CM$1082</c:f>
              <c:numCache>
                <c:formatCode>General</c:formatCode>
                <c:ptCount val="105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pt idx="986">
                  <c:v>10</c:v>
                </c:pt>
                <c:pt idx="987">
                  <c:v>6</c:v>
                </c:pt>
                <c:pt idx="988">
                  <c:v>2</c:v>
                </c:pt>
                <c:pt idx="989">
                  <c:v>13</c:v>
                </c:pt>
                <c:pt idx="990">
                  <c:v>3</c:v>
                </c:pt>
                <c:pt idx="991">
                  <c:v>10</c:v>
                </c:pt>
                <c:pt idx="992">
                  <c:v>9</c:v>
                </c:pt>
                <c:pt idx="993">
                  <c:v>9</c:v>
                </c:pt>
                <c:pt idx="994">
                  <c:v>8</c:v>
                </c:pt>
                <c:pt idx="995">
                  <c:v>7</c:v>
                </c:pt>
                <c:pt idx="996">
                  <c:v>7</c:v>
                </c:pt>
                <c:pt idx="997">
                  <c:v>5</c:v>
                </c:pt>
                <c:pt idx="998">
                  <c:v>5</c:v>
                </c:pt>
                <c:pt idx="999">
                  <c:v>7</c:v>
                </c:pt>
                <c:pt idx="1000">
                  <c:v>12</c:v>
                </c:pt>
                <c:pt idx="1001">
                  <c:v>9</c:v>
                </c:pt>
                <c:pt idx="1002">
                  <c:v>9</c:v>
                </c:pt>
                <c:pt idx="1003">
                  <c:v>7</c:v>
                </c:pt>
                <c:pt idx="1004">
                  <c:v>4</c:v>
                </c:pt>
                <c:pt idx="1005">
                  <c:v>7</c:v>
                </c:pt>
                <c:pt idx="1006">
                  <c:v>10</c:v>
                </c:pt>
                <c:pt idx="1007">
                  <c:v>7</c:v>
                </c:pt>
                <c:pt idx="1008">
                  <c:v>8</c:v>
                </c:pt>
                <c:pt idx="1009">
                  <c:v>7</c:v>
                </c:pt>
                <c:pt idx="1010">
                  <c:v>8</c:v>
                </c:pt>
                <c:pt idx="1011">
                  <c:v>12</c:v>
                </c:pt>
                <c:pt idx="1012">
                  <c:v>12</c:v>
                </c:pt>
                <c:pt idx="1013">
                  <c:v>13</c:v>
                </c:pt>
                <c:pt idx="1014">
                  <c:v>8</c:v>
                </c:pt>
                <c:pt idx="1015">
                  <c:v>10</c:v>
                </c:pt>
                <c:pt idx="1016">
                  <c:v>11</c:v>
                </c:pt>
                <c:pt idx="1017">
                  <c:v>18</c:v>
                </c:pt>
                <c:pt idx="1018">
                  <c:v>13</c:v>
                </c:pt>
                <c:pt idx="1019">
                  <c:v>5</c:v>
                </c:pt>
                <c:pt idx="1020">
                  <c:v>4</c:v>
                </c:pt>
                <c:pt idx="1021">
                  <c:v>13</c:v>
                </c:pt>
                <c:pt idx="1022">
                  <c:v>9</c:v>
                </c:pt>
                <c:pt idx="1023">
                  <c:v>10</c:v>
                </c:pt>
                <c:pt idx="1024">
                  <c:v>6</c:v>
                </c:pt>
                <c:pt idx="1025">
                  <c:v>9</c:v>
                </c:pt>
                <c:pt idx="1026">
                  <c:v>10</c:v>
                </c:pt>
                <c:pt idx="1027">
                  <c:v>13</c:v>
                </c:pt>
                <c:pt idx="1028">
                  <c:v>8</c:v>
                </c:pt>
                <c:pt idx="1029">
                  <c:v>12</c:v>
                </c:pt>
                <c:pt idx="1030">
                  <c:v>8</c:v>
                </c:pt>
                <c:pt idx="1031">
                  <c:v>9</c:v>
                </c:pt>
                <c:pt idx="1032">
                  <c:v>13</c:v>
                </c:pt>
                <c:pt idx="1033">
                  <c:v>11</c:v>
                </c:pt>
                <c:pt idx="1034">
                  <c:v>13</c:v>
                </c:pt>
                <c:pt idx="1035">
                  <c:v>11</c:v>
                </c:pt>
                <c:pt idx="1036">
                  <c:v>13</c:v>
                </c:pt>
                <c:pt idx="1037">
                  <c:v>16</c:v>
                </c:pt>
                <c:pt idx="1038">
                  <c:v>9</c:v>
                </c:pt>
                <c:pt idx="1039">
                  <c:v>20</c:v>
                </c:pt>
                <c:pt idx="1040">
                  <c:v>26</c:v>
                </c:pt>
                <c:pt idx="1041">
                  <c:v>13</c:v>
                </c:pt>
                <c:pt idx="1042">
                  <c:v>16</c:v>
                </c:pt>
                <c:pt idx="1043">
                  <c:v>15</c:v>
                </c:pt>
                <c:pt idx="1044">
                  <c:v>11</c:v>
                </c:pt>
                <c:pt idx="1045">
                  <c:v>17</c:v>
                </c:pt>
                <c:pt idx="1046">
                  <c:v>16</c:v>
                </c:pt>
                <c:pt idx="1047">
                  <c:v>20</c:v>
                </c:pt>
                <c:pt idx="1048">
                  <c:v>16</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香港マカオ台湾の患者・海外輸入症例・無症状病原体保有者!$CP$189:$CP$1081</c:f>
              <c:numCache>
                <c:formatCode>m"月"d"日"</c:formatCode>
                <c:ptCount val="89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pt idx="826">
                  <c:v>44839</c:v>
                </c:pt>
                <c:pt idx="827">
                  <c:v>44840</c:v>
                </c:pt>
                <c:pt idx="828">
                  <c:v>44841</c:v>
                </c:pt>
                <c:pt idx="829">
                  <c:v>44842</c:v>
                </c:pt>
                <c:pt idx="830">
                  <c:v>44843</c:v>
                </c:pt>
                <c:pt idx="831">
                  <c:v>44844</c:v>
                </c:pt>
                <c:pt idx="832">
                  <c:v>44845</c:v>
                </c:pt>
                <c:pt idx="833">
                  <c:v>44846</c:v>
                </c:pt>
                <c:pt idx="834">
                  <c:v>44847</c:v>
                </c:pt>
                <c:pt idx="835">
                  <c:v>44848</c:v>
                </c:pt>
                <c:pt idx="836">
                  <c:v>44849</c:v>
                </c:pt>
                <c:pt idx="837">
                  <c:v>44850</c:v>
                </c:pt>
                <c:pt idx="838">
                  <c:v>44851</c:v>
                </c:pt>
                <c:pt idx="839">
                  <c:v>44852</c:v>
                </c:pt>
                <c:pt idx="840">
                  <c:v>44853</c:v>
                </c:pt>
                <c:pt idx="841">
                  <c:v>44854</c:v>
                </c:pt>
                <c:pt idx="842">
                  <c:v>44855</c:v>
                </c:pt>
                <c:pt idx="843">
                  <c:v>44856</c:v>
                </c:pt>
                <c:pt idx="844">
                  <c:v>44857</c:v>
                </c:pt>
                <c:pt idx="845">
                  <c:v>44858</c:v>
                </c:pt>
                <c:pt idx="846">
                  <c:v>44859</c:v>
                </c:pt>
                <c:pt idx="847">
                  <c:v>44860</c:v>
                </c:pt>
                <c:pt idx="848">
                  <c:v>44861</c:v>
                </c:pt>
                <c:pt idx="849">
                  <c:v>44862</c:v>
                </c:pt>
                <c:pt idx="850">
                  <c:v>44863</c:v>
                </c:pt>
                <c:pt idx="851">
                  <c:v>44864</c:v>
                </c:pt>
                <c:pt idx="852">
                  <c:v>44865</c:v>
                </c:pt>
                <c:pt idx="853">
                  <c:v>44866</c:v>
                </c:pt>
                <c:pt idx="854">
                  <c:v>44867</c:v>
                </c:pt>
                <c:pt idx="855">
                  <c:v>44868</c:v>
                </c:pt>
                <c:pt idx="856">
                  <c:v>44869</c:v>
                </c:pt>
                <c:pt idx="857">
                  <c:v>44870</c:v>
                </c:pt>
                <c:pt idx="858">
                  <c:v>44871</c:v>
                </c:pt>
                <c:pt idx="859">
                  <c:v>44872</c:v>
                </c:pt>
                <c:pt idx="860">
                  <c:v>44873</c:v>
                </c:pt>
                <c:pt idx="861">
                  <c:v>44874</c:v>
                </c:pt>
                <c:pt idx="862">
                  <c:v>44875</c:v>
                </c:pt>
                <c:pt idx="863">
                  <c:v>44876</c:v>
                </c:pt>
                <c:pt idx="864">
                  <c:v>44877</c:v>
                </c:pt>
                <c:pt idx="865">
                  <c:v>44878</c:v>
                </c:pt>
                <c:pt idx="866">
                  <c:v>44879</c:v>
                </c:pt>
                <c:pt idx="867">
                  <c:v>44880</c:v>
                </c:pt>
                <c:pt idx="868">
                  <c:v>44881</c:v>
                </c:pt>
                <c:pt idx="869">
                  <c:v>44882</c:v>
                </c:pt>
                <c:pt idx="870">
                  <c:v>44883</c:v>
                </c:pt>
                <c:pt idx="871">
                  <c:v>44884</c:v>
                </c:pt>
                <c:pt idx="872">
                  <c:v>44885</c:v>
                </c:pt>
                <c:pt idx="873">
                  <c:v>44886</c:v>
                </c:pt>
                <c:pt idx="874">
                  <c:v>44887</c:v>
                </c:pt>
                <c:pt idx="875">
                  <c:v>44888</c:v>
                </c:pt>
                <c:pt idx="876">
                  <c:v>44889</c:v>
                </c:pt>
                <c:pt idx="877">
                  <c:v>44890</c:v>
                </c:pt>
                <c:pt idx="878">
                  <c:v>44891</c:v>
                </c:pt>
                <c:pt idx="879">
                  <c:v>44892</c:v>
                </c:pt>
                <c:pt idx="880">
                  <c:v>44893</c:v>
                </c:pt>
                <c:pt idx="881">
                  <c:v>44894</c:v>
                </c:pt>
                <c:pt idx="882">
                  <c:v>44895</c:v>
                </c:pt>
                <c:pt idx="883">
                  <c:v>44896</c:v>
                </c:pt>
                <c:pt idx="884">
                  <c:v>44897</c:v>
                </c:pt>
                <c:pt idx="885">
                  <c:v>44898</c:v>
                </c:pt>
                <c:pt idx="886">
                  <c:v>44899</c:v>
                </c:pt>
                <c:pt idx="887">
                  <c:v>44900</c:v>
                </c:pt>
                <c:pt idx="888">
                  <c:v>44901</c:v>
                </c:pt>
              </c:numCache>
            </c:numRef>
          </c:cat>
          <c:val>
            <c:numRef>
              <c:f>香港マカオ台湾の患者・海外輸入症例・無症状病原体保有者!$CQ$189:$CQ$1081</c:f>
              <c:numCache>
                <c:formatCode>General</c:formatCode>
                <c:ptCount val="89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pt idx="826">
                  <c:v>10</c:v>
                </c:pt>
                <c:pt idx="827">
                  <c:v>6</c:v>
                </c:pt>
                <c:pt idx="828">
                  <c:v>2</c:v>
                </c:pt>
                <c:pt idx="829">
                  <c:v>13</c:v>
                </c:pt>
                <c:pt idx="830">
                  <c:v>3</c:v>
                </c:pt>
                <c:pt idx="831">
                  <c:v>10</c:v>
                </c:pt>
                <c:pt idx="832">
                  <c:v>9</c:v>
                </c:pt>
                <c:pt idx="833">
                  <c:v>9</c:v>
                </c:pt>
                <c:pt idx="834">
                  <c:v>8</c:v>
                </c:pt>
                <c:pt idx="835">
                  <c:v>7</c:v>
                </c:pt>
                <c:pt idx="836">
                  <c:v>7</c:v>
                </c:pt>
                <c:pt idx="837">
                  <c:v>5</c:v>
                </c:pt>
                <c:pt idx="838">
                  <c:v>5</c:v>
                </c:pt>
                <c:pt idx="839">
                  <c:v>7</c:v>
                </c:pt>
                <c:pt idx="840">
                  <c:v>12</c:v>
                </c:pt>
                <c:pt idx="841">
                  <c:v>9</c:v>
                </c:pt>
                <c:pt idx="842">
                  <c:v>9</c:v>
                </c:pt>
                <c:pt idx="843">
                  <c:v>7</c:v>
                </c:pt>
                <c:pt idx="844">
                  <c:v>4</c:v>
                </c:pt>
                <c:pt idx="845">
                  <c:v>7</c:v>
                </c:pt>
                <c:pt idx="846">
                  <c:v>10</c:v>
                </c:pt>
                <c:pt idx="847">
                  <c:v>7</c:v>
                </c:pt>
                <c:pt idx="848">
                  <c:v>8</c:v>
                </c:pt>
                <c:pt idx="849">
                  <c:v>7</c:v>
                </c:pt>
                <c:pt idx="850">
                  <c:v>8</c:v>
                </c:pt>
                <c:pt idx="851">
                  <c:v>12</c:v>
                </c:pt>
                <c:pt idx="852">
                  <c:v>12</c:v>
                </c:pt>
                <c:pt idx="853">
                  <c:v>13</c:v>
                </c:pt>
                <c:pt idx="854">
                  <c:v>8</c:v>
                </c:pt>
                <c:pt idx="855">
                  <c:v>10</c:v>
                </c:pt>
                <c:pt idx="856">
                  <c:v>11</c:v>
                </c:pt>
                <c:pt idx="857">
                  <c:v>18</c:v>
                </c:pt>
                <c:pt idx="858">
                  <c:v>13</c:v>
                </c:pt>
                <c:pt idx="859">
                  <c:v>5</c:v>
                </c:pt>
                <c:pt idx="860">
                  <c:v>4</c:v>
                </c:pt>
                <c:pt idx="861">
                  <c:v>13</c:v>
                </c:pt>
                <c:pt idx="862">
                  <c:v>9</c:v>
                </c:pt>
                <c:pt idx="863">
                  <c:v>10</c:v>
                </c:pt>
                <c:pt idx="864">
                  <c:v>6</c:v>
                </c:pt>
                <c:pt idx="865">
                  <c:v>9</c:v>
                </c:pt>
                <c:pt idx="866">
                  <c:v>10</c:v>
                </c:pt>
                <c:pt idx="867">
                  <c:v>13</c:v>
                </c:pt>
                <c:pt idx="868">
                  <c:v>8</c:v>
                </c:pt>
                <c:pt idx="869">
                  <c:v>12</c:v>
                </c:pt>
                <c:pt idx="870">
                  <c:v>8</c:v>
                </c:pt>
                <c:pt idx="871">
                  <c:v>9</c:v>
                </c:pt>
                <c:pt idx="872">
                  <c:v>13</c:v>
                </c:pt>
                <c:pt idx="873">
                  <c:v>11</c:v>
                </c:pt>
                <c:pt idx="874">
                  <c:v>13</c:v>
                </c:pt>
                <c:pt idx="875">
                  <c:v>11</c:v>
                </c:pt>
                <c:pt idx="876">
                  <c:v>13</c:v>
                </c:pt>
                <c:pt idx="877">
                  <c:v>16</c:v>
                </c:pt>
                <c:pt idx="878">
                  <c:v>9</c:v>
                </c:pt>
                <c:pt idx="879">
                  <c:v>20</c:v>
                </c:pt>
                <c:pt idx="880">
                  <c:v>26</c:v>
                </c:pt>
                <c:pt idx="881">
                  <c:v>13</c:v>
                </c:pt>
                <c:pt idx="882">
                  <c:v>16</c:v>
                </c:pt>
                <c:pt idx="883">
                  <c:v>15</c:v>
                </c:pt>
                <c:pt idx="884">
                  <c:v>11</c:v>
                </c:pt>
                <c:pt idx="885">
                  <c:v>17</c:v>
                </c:pt>
                <c:pt idx="886">
                  <c:v>16</c:v>
                </c:pt>
                <c:pt idx="887">
                  <c:v>20</c:v>
                </c:pt>
                <c:pt idx="888">
                  <c:v>16</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26" Type="http://schemas.openxmlformats.org/officeDocument/2006/relationships/chart" Target="../charts/chart28.xml"/><Relationship Id="rId3" Type="http://schemas.openxmlformats.org/officeDocument/2006/relationships/chart" Target="../charts/chart5.xml"/><Relationship Id="rId21" Type="http://schemas.openxmlformats.org/officeDocument/2006/relationships/chart" Target="../charts/chart23.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5" Type="http://schemas.openxmlformats.org/officeDocument/2006/relationships/chart" Target="../charts/chart27.xml"/><Relationship Id="rId2" Type="http://schemas.openxmlformats.org/officeDocument/2006/relationships/chart" Target="../charts/chart4.xml"/><Relationship Id="rId16" Type="http://schemas.openxmlformats.org/officeDocument/2006/relationships/chart" Target="../charts/chart18.xml"/><Relationship Id="rId20" Type="http://schemas.openxmlformats.org/officeDocument/2006/relationships/chart" Target="../charts/chart22.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chart" Target="../charts/chart13.xml"/><Relationship Id="rId24" Type="http://schemas.openxmlformats.org/officeDocument/2006/relationships/chart" Target="../charts/chart26.xml"/><Relationship Id="rId5" Type="http://schemas.openxmlformats.org/officeDocument/2006/relationships/chart" Target="../charts/chart7.xml"/><Relationship Id="rId15" Type="http://schemas.openxmlformats.org/officeDocument/2006/relationships/chart" Target="../charts/chart17.xml"/><Relationship Id="rId23" Type="http://schemas.openxmlformats.org/officeDocument/2006/relationships/chart" Target="../charts/chart25.xml"/><Relationship Id="rId28" Type="http://schemas.openxmlformats.org/officeDocument/2006/relationships/chart" Target="../charts/chart30.xml"/><Relationship Id="rId10" Type="http://schemas.openxmlformats.org/officeDocument/2006/relationships/chart" Target="../charts/chart12.xml"/><Relationship Id="rId19" Type="http://schemas.openxmlformats.org/officeDocument/2006/relationships/chart" Target="../charts/chart21.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 Id="rId22" Type="http://schemas.openxmlformats.org/officeDocument/2006/relationships/chart" Target="../charts/chart24.xml"/><Relationship Id="rId27"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99</xdr:col>
      <xdr:colOff>330200</xdr:colOff>
      <xdr:row>1012</xdr:row>
      <xdr:rowOff>63500</xdr:rowOff>
    </xdr:from>
    <xdr:to>
      <xdr:col>106</xdr:col>
      <xdr:colOff>279400</xdr:colOff>
      <xdr:row>1025</xdr:row>
      <xdr:rowOff>63500</xdr:rowOff>
    </xdr:to>
    <xdr:graphicFrame macro="">
      <xdr:nvGraphicFramePr>
        <xdr:cNvPr id="2" name="グラフ 1">
          <a:extLst>
            <a:ext uri="{FF2B5EF4-FFF2-40B4-BE49-F238E27FC236}">
              <a16:creationId xmlns:a16="http://schemas.microsoft.com/office/drawing/2014/main" id="{3BA39934-6D2D-4B37-ED17-EF300E2B654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571501</xdr:colOff>
      <xdr:row>84</xdr:row>
      <xdr:rowOff>81643</xdr:rowOff>
    </xdr:from>
    <xdr:to>
      <xdr:col>19</xdr:col>
      <xdr:colOff>508001</xdr:colOff>
      <xdr:row>96</xdr:row>
      <xdr:rowOff>103414</xdr:rowOff>
    </xdr:to>
    <xdr:graphicFrame macro="">
      <xdr:nvGraphicFramePr>
        <xdr:cNvPr id="3" name="グラフ 2">
          <a:extLst>
            <a:ext uri="{FF2B5EF4-FFF2-40B4-BE49-F238E27FC236}">
              <a16:creationId xmlns:a16="http://schemas.microsoft.com/office/drawing/2014/main" id="{A39D736C-996A-4F5C-AF7D-758F31F09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101"/>
  <sheetViews>
    <sheetView zoomScale="115" zoomScaleNormal="115" workbookViewId="0">
      <pane xSplit="2" ySplit="5" topLeftCell="C1072" activePane="bottomRight" state="frozen"/>
      <selection pane="topRight" activeCell="C1" sqref="C1"/>
      <selection pane="bottomLeft" activeCell="A8" sqref="A8"/>
      <selection pane="bottomRight" activeCell="B1078" sqref="B1078:E1078"/>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44902</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H963" si="386">+H936+G937</f>
        <v>227830</v>
      </c>
      <c r="I937" s="87">
        <f t="shared" ref="I937:I968" si="387">+H937-M937-O937</f>
        <v>1425</v>
      </c>
      <c r="J937" s="47">
        <v>-1</v>
      </c>
      <c r="K937" s="55">
        <f t="shared" ref="K937:K968" si="388">+J937+K936</f>
        <v>1</v>
      </c>
      <c r="L937" s="47">
        <v>0</v>
      </c>
      <c r="M937" s="87">
        <f t="shared" ref="M937:M968" si="389">+L937+M936</f>
        <v>5226</v>
      </c>
      <c r="N937" s="47">
        <v>122</v>
      </c>
      <c r="O937" s="87">
        <f t="shared" ref="O937:O968" si="390">+N937+O936</f>
        <v>221179</v>
      </c>
      <c r="P937" s="105">
        <f t="shared" ref="P937:P968" si="391">+Q937-Q936</f>
        <v>11994</v>
      </c>
      <c r="Q937" s="56">
        <v>4467676</v>
      </c>
      <c r="R937" s="47">
        <v>21420</v>
      </c>
      <c r="S937" s="110"/>
      <c r="T937" s="56">
        <v>101489</v>
      </c>
      <c r="U937" s="77"/>
      <c r="W937" s="1">
        <f t="shared" ref="W937:W968" si="392">+B937</f>
        <v>44760</v>
      </c>
      <c r="X937" s="113">
        <f t="shared" ref="X937:X968" si="393">+G937</f>
        <v>237</v>
      </c>
      <c r="Y937">
        <f t="shared" ref="Y937:Y968" si="394">+H937</f>
        <v>227830</v>
      </c>
      <c r="Z937" s="114">
        <f t="shared" ref="Z937:Z968" si="395">+B937</f>
        <v>44760</v>
      </c>
      <c r="AA937">
        <f t="shared" ref="AA937:AA968" si="396">+L937</f>
        <v>0</v>
      </c>
      <c r="AB937">
        <f t="shared" ref="AB937:AB968" si="397">+M937</f>
        <v>5226</v>
      </c>
      <c r="AC937">
        <v>373</v>
      </c>
      <c r="AE937" s="1">
        <f t="shared" ref="AE937:AE968"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si="386"/>
        <v>227980</v>
      </c>
      <c r="I938" s="87">
        <f t="shared" si="387"/>
        <v>1484</v>
      </c>
      <c r="J938" s="47">
        <v>0</v>
      </c>
      <c r="K938" s="55">
        <f t="shared" si="388"/>
        <v>1</v>
      </c>
      <c r="L938" s="47">
        <v>0</v>
      </c>
      <c r="M938" s="87">
        <f t="shared" si="389"/>
        <v>5226</v>
      </c>
      <c r="N938" s="47">
        <v>91</v>
      </c>
      <c r="O938" s="87">
        <f t="shared" si="390"/>
        <v>221270</v>
      </c>
      <c r="P938" s="105">
        <f t="shared" si="391"/>
        <v>13996</v>
      </c>
      <c r="Q938" s="56">
        <v>4481672</v>
      </c>
      <c r="R938" s="47">
        <v>12298</v>
      </c>
      <c r="S938" s="110"/>
      <c r="T938" s="56">
        <v>103176</v>
      </c>
      <c r="U938" s="77"/>
      <c r="W938" s="1">
        <f t="shared" si="392"/>
        <v>44761</v>
      </c>
      <c r="X938" s="113">
        <f t="shared" si="393"/>
        <v>150</v>
      </c>
      <c r="Y938">
        <f t="shared" si="394"/>
        <v>227980</v>
      </c>
      <c r="Z938" s="114">
        <f t="shared" si="395"/>
        <v>44761</v>
      </c>
      <c r="AA938">
        <f t="shared" si="396"/>
        <v>0</v>
      </c>
      <c r="AB938">
        <f t="shared" si="397"/>
        <v>5226</v>
      </c>
      <c r="AC938">
        <v>373</v>
      </c>
      <c r="AE938" s="1">
        <f t="shared" si="398"/>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si="386"/>
        <v>228180</v>
      </c>
      <c r="I939" s="87">
        <f t="shared" si="387"/>
        <v>1615</v>
      </c>
      <c r="J939" s="47">
        <v>3</v>
      </c>
      <c r="K939" s="55">
        <f t="shared" si="388"/>
        <v>4</v>
      </c>
      <c r="L939" s="47">
        <v>0</v>
      </c>
      <c r="M939" s="87">
        <f t="shared" si="389"/>
        <v>5226</v>
      </c>
      <c r="N939" s="47">
        <v>69</v>
      </c>
      <c r="O939" s="87">
        <f t="shared" si="390"/>
        <v>221339</v>
      </c>
      <c r="P939" s="105">
        <f t="shared" si="391"/>
        <v>16937</v>
      </c>
      <c r="Q939" s="56">
        <v>4498609</v>
      </c>
      <c r="R939" s="47">
        <v>14007</v>
      </c>
      <c r="S939" s="110"/>
      <c r="T939" s="56">
        <v>106088</v>
      </c>
      <c r="U939" s="77"/>
      <c r="W939" s="1">
        <f t="shared" si="392"/>
        <v>44762</v>
      </c>
      <c r="X939" s="113">
        <f t="shared" si="393"/>
        <v>200</v>
      </c>
      <c r="Y939">
        <f t="shared" si="394"/>
        <v>228180</v>
      </c>
      <c r="Z939" s="114">
        <f t="shared" si="395"/>
        <v>44762</v>
      </c>
      <c r="AA939">
        <f t="shared" si="396"/>
        <v>0</v>
      </c>
      <c r="AB939">
        <f t="shared" si="397"/>
        <v>5226</v>
      </c>
      <c r="AC939">
        <v>373</v>
      </c>
      <c r="AE939" s="1">
        <f t="shared" si="398"/>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si="386"/>
        <v>228355</v>
      </c>
      <c r="I940" s="87">
        <f t="shared" si="387"/>
        <v>1684</v>
      </c>
      <c r="J940" s="47">
        <v>4</v>
      </c>
      <c r="K940" s="55">
        <f t="shared" si="388"/>
        <v>8</v>
      </c>
      <c r="L940" s="47">
        <v>0</v>
      </c>
      <c r="M940" s="87">
        <f t="shared" si="389"/>
        <v>5226</v>
      </c>
      <c r="N940" s="47">
        <v>106</v>
      </c>
      <c r="O940" s="87">
        <f t="shared" si="390"/>
        <v>221445</v>
      </c>
      <c r="P940" s="105">
        <f t="shared" si="391"/>
        <v>13790</v>
      </c>
      <c r="Q940" s="56">
        <v>4512399</v>
      </c>
      <c r="R940" s="47">
        <v>12453</v>
      </c>
      <c r="S940" s="110"/>
      <c r="T940" s="56">
        <v>107393</v>
      </c>
      <c r="U940" s="77"/>
      <c r="W940" s="1">
        <f t="shared" si="392"/>
        <v>44763</v>
      </c>
      <c r="X940" s="113">
        <f t="shared" si="393"/>
        <v>175</v>
      </c>
      <c r="Y940">
        <f t="shared" si="394"/>
        <v>228355</v>
      </c>
      <c r="Z940" s="114">
        <f t="shared" si="395"/>
        <v>44763</v>
      </c>
      <c r="AA940">
        <f t="shared" si="396"/>
        <v>0</v>
      </c>
      <c r="AB940">
        <f t="shared" si="397"/>
        <v>5226</v>
      </c>
      <c r="AC940">
        <v>373</v>
      </c>
      <c r="AE940" s="1">
        <f t="shared" si="398"/>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si="386"/>
        <v>228519</v>
      </c>
      <c r="I941" s="87">
        <f t="shared" si="387"/>
        <v>1751</v>
      </c>
      <c r="J941" s="47">
        <v>6</v>
      </c>
      <c r="K941" s="55">
        <f t="shared" si="388"/>
        <v>14</v>
      </c>
      <c r="L941" s="47">
        <v>0</v>
      </c>
      <c r="M941" s="87">
        <f t="shared" si="389"/>
        <v>5226</v>
      </c>
      <c r="N941" s="47">
        <v>97</v>
      </c>
      <c r="O941" s="87">
        <f t="shared" si="390"/>
        <v>221542</v>
      </c>
      <c r="P941" s="105">
        <f t="shared" si="391"/>
        <v>15409</v>
      </c>
      <c r="Q941" s="56">
        <v>4527808</v>
      </c>
      <c r="R941" s="47">
        <v>19731</v>
      </c>
      <c r="S941" s="110"/>
      <c r="T941" s="56">
        <v>103056</v>
      </c>
      <c r="U941" s="77"/>
      <c r="W941" s="1">
        <f t="shared" si="392"/>
        <v>44764</v>
      </c>
      <c r="X941" s="113">
        <f t="shared" si="393"/>
        <v>164</v>
      </c>
      <c r="Y941">
        <f t="shared" si="394"/>
        <v>228519</v>
      </c>
      <c r="Z941" s="114">
        <f t="shared" si="395"/>
        <v>44764</v>
      </c>
      <c r="AA941">
        <f t="shared" si="396"/>
        <v>0</v>
      </c>
      <c r="AB941">
        <f t="shared" si="397"/>
        <v>5226</v>
      </c>
      <c r="AC941">
        <v>373</v>
      </c>
      <c r="AE941" s="1">
        <f t="shared" si="398"/>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si="386"/>
        <v>228648</v>
      </c>
      <c r="I942" s="87">
        <f t="shared" si="387"/>
        <v>1757</v>
      </c>
      <c r="J942" s="47">
        <v>6</v>
      </c>
      <c r="K942" s="55">
        <f t="shared" si="388"/>
        <v>20</v>
      </c>
      <c r="L942" s="47">
        <v>0</v>
      </c>
      <c r="M942" s="87">
        <f t="shared" si="389"/>
        <v>5226</v>
      </c>
      <c r="N942" s="47">
        <v>123</v>
      </c>
      <c r="O942" s="87">
        <f t="shared" si="390"/>
        <v>221665</v>
      </c>
      <c r="P942" s="105">
        <f t="shared" si="391"/>
        <v>16085</v>
      </c>
      <c r="Q942" s="56">
        <v>4543893</v>
      </c>
      <c r="R942" s="47">
        <v>10132</v>
      </c>
      <c r="S942" s="110"/>
      <c r="T942" s="56">
        <v>108958</v>
      </c>
      <c r="U942" s="77"/>
      <c r="W942" s="1">
        <f t="shared" si="392"/>
        <v>44765</v>
      </c>
      <c r="X942" s="113">
        <f t="shared" si="393"/>
        <v>129</v>
      </c>
      <c r="Y942">
        <f t="shared" si="394"/>
        <v>228648</v>
      </c>
      <c r="Z942" s="114">
        <f t="shared" si="395"/>
        <v>44765</v>
      </c>
      <c r="AA942">
        <f t="shared" si="396"/>
        <v>0</v>
      </c>
      <c r="AB942">
        <f t="shared" si="397"/>
        <v>5226</v>
      </c>
      <c r="AC942">
        <v>373</v>
      </c>
      <c r="AE942" s="1">
        <f t="shared" si="398"/>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si="386"/>
        <v>228798</v>
      </c>
      <c r="I943" s="87">
        <f t="shared" si="387"/>
        <v>1776</v>
      </c>
      <c r="J943" s="47">
        <v>4</v>
      </c>
      <c r="K943" s="55">
        <f t="shared" si="388"/>
        <v>24</v>
      </c>
      <c r="L943" s="47">
        <v>0</v>
      </c>
      <c r="M943" s="87">
        <f t="shared" si="389"/>
        <v>5226</v>
      </c>
      <c r="N943" s="47">
        <v>131</v>
      </c>
      <c r="O943" s="87">
        <f t="shared" si="390"/>
        <v>221796</v>
      </c>
      <c r="P943" s="105">
        <f t="shared" si="391"/>
        <v>18584</v>
      </c>
      <c r="Q943" s="56">
        <v>4562477</v>
      </c>
      <c r="R943" s="47">
        <v>11619</v>
      </c>
      <c r="S943" s="110"/>
      <c r="T943" s="56">
        <v>115899</v>
      </c>
      <c r="U943" s="77"/>
      <c r="W943" s="1">
        <f t="shared" si="392"/>
        <v>44766</v>
      </c>
      <c r="X943" s="113">
        <f t="shared" si="393"/>
        <v>150</v>
      </c>
      <c r="Y943">
        <f t="shared" si="394"/>
        <v>228798</v>
      </c>
      <c r="Z943" s="114">
        <f t="shared" si="395"/>
        <v>44766</v>
      </c>
      <c r="AA943">
        <f t="shared" si="396"/>
        <v>0</v>
      </c>
      <c r="AB943">
        <f t="shared" si="397"/>
        <v>5226</v>
      </c>
      <c r="AC943">
        <v>373</v>
      </c>
      <c r="AE943" s="1">
        <f t="shared" si="398"/>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si="386"/>
        <v>228946</v>
      </c>
      <c r="I944" s="87">
        <f t="shared" si="387"/>
        <v>1806</v>
      </c>
      <c r="J944" s="47">
        <v>-2</v>
      </c>
      <c r="K944" s="55">
        <f t="shared" si="388"/>
        <v>22</v>
      </c>
      <c r="L944" s="47">
        <v>0</v>
      </c>
      <c r="M944" s="87">
        <f t="shared" si="389"/>
        <v>5226</v>
      </c>
      <c r="N944" s="47">
        <v>118</v>
      </c>
      <c r="O944" s="87">
        <f t="shared" si="390"/>
        <v>221914</v>
      </c>
      <c r="P944" s="105">
        <f t="shared" si="391"/>
        <v>13706</v>
      </c>
      <c r="Q944" s="56">
        <v>4576183</v>
      </c>
      <c r="R944" s="47">
        <v>13754</v>
      </c>
      <c r="S944" s="110"/>
      <c r="T944" s="56">
        <v>115829</v>
      </c>
      <c r="U944" s="77"/>
      <c r="W944" s="1">
        <f t="shared" si="392"/>
        <v>44767</v>
      </c>
      <c r="X944" s="113">
        <f t="shared" si="393"/>
        <v>148</v>
      </c>
      <c r="Y944">
        <f t="shared" si="394"/>
        <v>228946</v>
      </c>
      <c r="Z944" s="114">
        <f t="shared" si="395"/>
        <v>44767</v>
      </c>
      <c r="AA944">
        <f t="shared" si="396"/>
        <v>0</v>
      </c>
      <c r="AB944">
        <f t="shared" si="397"/>
        <v>5226</v>
      </c>
      <c r="AC944">
        <v>373</v>
      </c>
      <c r="AE944" s="1">
        <f t="shared" si="398"/>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si="386"/>
        <v>229066</v>
      </c>
      <c r="I945" s="87">
        <f t="shared" si="387"/>
        <v>1796</v>
      </c>
      <c r="J945" s="47">
        <v>1</v>
      </c>
      <c r="K945" s="55">
        <f t="shared" si="388"/>
        <v>23</v>
      </c>
      <c r="L945" s="47">
        <v>0</v>
      </c>
      <c r="M945" s="87">
        <f t="shared" si="389"/>
        <v>5226</v>
      </c>
      <c r="N945" s="47">
        <v>130</v>
      </c>
      <c r="O945" s="87">
        <f t="shared" si="390"/>
        <v>222044</v>
      </c>
      <c r="P945" s="105">
        <f t="shared" si="391"/>
        <v>16958</v>
      </c>
      <c r="Q945" s="56">
        <v>4593141</v>
      </c>
      <c r="R945" s="47">
        <v>10283</v>
      </c>
      <c r="S945" s="110"/>
      <c r="T945" s="56">
        <v>122482</v>
      </c>
      <c r="U945" s="77"/>
      <c r="W945" s="1">
        <f t="shared" si="392"/>
        <v>44768</v>
      </c>
      <c r="X945" s="113">
        <f t="shared" si="393"/>
        <v>120</v>
      </c>
      <c r="Y945">
        <f t="shared" si="394"/>
        <v>229066</v>
      </c>
      <c r="Z945" s="114">
        <f t="shared" si="395"/>
        <v>44768</v>
      </c>
      <c r="AA945">
        <f t="shared" si="396"/>
        <v>0</v>
      </c>
      <c r="AB945">
        <f t="shared" si="397"/>
        <v>5226</v>
      </c>
      <c r="AC945">
        <v>373</v>
      </c>
      <c r="AE945" s="1">
        <f t="shared" si="398"/>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si="386"/>
        <v>229185</v>
      </c>
      <c r="I946" s="87">
        <f t="shared" si="387"/>
        <v>1796</v>
      </c>
      <c r="J946" s="47">
        <v>2</v>
      </c>
      <c r="K946" s="55">
        <f t="shared" si="388"/>
        <v>25</v>
      </c>
      <c r="L946" s="47">
        <v>0</v>
      </c>
      <c r="M946" s="87">
        <f t="shared" si="389"/>
        <v>5226</v>
      </c>
      <c r="N946" s="47">
        <v>119</v>
      </c>
      <c r="O946" s="87">
        <f t="shared" si="390"/>
        <v>222163</v>
      </c>
      <c r="P946" s="105">
        <f t="shared" si="391"/>
        <v>17099</v>
      </c>
      <c r="Q946" s="56">
        <v>4610240</v>
      </c>
      <c r="R946" s="47">
        <v>10208</v>
      </c>
      <c r="S946" s="110"/>
      <c r="T946" s="56">
        <v>129307</v>
      </c>
      <c r="U946" s="77"/>
      <c r="W946" s="1">
        <f t="shared" si="392"/>
        <v>44769</v>
      </c>
      <c r="X946" s="113">
        <f t="shared" si="393"/>
        <v>119</v>
      </c>
      <c r="Y946">
        <f t="shared" si="394"/>
        <v>229185</v>
      </c>
      <c r="Z946" s="114">
        <f t="shared" si="395"/>
        <v>44769</v>
      </c>
      <c r="AA946">
        <f t="shared" si="396"/>
        <v>0</v>
      </c>
      <c r="AB946">
        <f t="shared" si="397"/>
        <v>5226</v>
      </c>
      <c r="AC946">
        <v>373</v>
      </c>
      <c r="AE946" s="1">
        <f t="shared" si="398"/>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si="386"/>
        <v>229294</v>
      </c>
      <c r="I947" s="87">
        <f t="shared" si="387"/>
        <v>1754</v>
      </c>
      <c r="J947" s="47">
        <v>0</v>
      </c>
      <c r="K947" s="55">
        <f t="shared" si="388"/>
        <v>25</v>
      </c>
      <c r="L947" s="47">
        <v>0</v>
      </c>
      <c r="M947" s="87">
        <f t="shared" si="389"/>
        <v>5226</v>
      </c>
      <c r="N947" s="47">
        <v>151</v>
      </c>
      <c r="O947" s="87">
        <f t="shared" si="390"/>
        <v>222314</v>
      </c>
      <c r="P947" s="105">
        <f t="shared" si="391"/>
        <v>15416</v>
      </c>
      <c r="Q947" s="56">
        <v>4625656</v>
      </c>
      <c r="R947" s="47">
        <v>12844</v>
      </c>
      <c r="S947" s="110"/>
      <c r="T947" s="56">
        <v>131862</v>
      </c>
      <c r="U947" s="77"/>
      <c r="W947" s="1">
        <f t="shared" si="392"/>
        <v>44770</v>
      </c>
      <c r="X947" s="113">
        <f t="shared" si="393"/>
        <v>109</v>
      </c>
      <c r="Y947">
        <f t="shared" si="394"/>
        <v>229294</v>
      </c>
      <c r="Z947" s="114">
        <f t="shared" si="395"/>
        <v>44770</v>
      </c>
      <c r="AA947">
        <f t="shared" si="396"/>
        <v>0</v>
      </c>
      <c r="AB947">
        <f t="shared" si="397"/>
        <v>5226</v>
      </c>
      <c r="AC947">
        <v>373</v>
      </c>
      <c r="AE947" s="1">
        <f t="shared" si="398"/>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si="386"/>
        <v>229394</v>
      </c>
      <c r="I948" s="87">
        <f t="shared" si="387"/>
        <v>1755</v>
      </c>
      <c r="J948" s="47">
        <v>-14</v>
      </c>
      <c r="K948" s="55">
        <f t="shared" si="388"/>
        <v>11</v>
      </c>
      <c r="L948" s="47">
        <v>0</v>
      </c>
      <c r="M948" s="87">
        <f t="shared" si="389"/>
        <v>5226</v>
      </c>
      <c r="N948" s="47">
        <v>99</v>
      </c>
      <c r="O948" s="87">
        <f t="shared" si="390"/>
        <v>222413</v>
      </c>
      <c r="P948" s="105">
        <f t="shared" si="391"/>
        <v>12239</v>
      </c>
      <c r="Q948" s="56">
        <v>4637895</v>
      </c>
      <c r="R948" s="47">
        <v>12613</v>
      </c>
      <c r="S948" s="110"/>
      <c r="T948" s="56">
        <v>131465</v>
      </c>
      <c r="U948" s="77"/>
      <c r="W948" s="1">
        <f t="shared" si="392"/>
        <v>44771</v>
      </c>
      <c r="X948" s="113">
        <f t="shared" si="393"/>
        <v>100</v>
      </c>
      <c r="Y948">
        <f t="shared" si="394"/>
        <v>229394</v>
      </c>
      <c r="Z948" s="114">
        <f t="shared" si="395"/>
        <v>44771</v>
      </c>
      <c r="AA948">
        <f t="shared" si="396"/>
        <v>0</v>
      </c>
      <c r="AB948">
        <f t="shared" si="397"/>
        <v>5226</v>
      </c>
      <c r="AC948">
        <v>373</v>
      </c>
      <c r="AE948" s="1">
        <f t="shared" si="398"/>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si="386"/>
        <v>229510</v>
      </c>
      <c r="I949" s="87">
        <f t="shared" si="387"/>
        <v>1731</v>
      </c>
      <c r="J949" s="47">
        <v>-6</v>
      </c>
      <c r="K949" s="55">
        <f t="shared" si="388"/>
        <v>5</v>
      </c>
      <c r="L949" s="47">
        <v>0</v>
      </c>
      <c r="M949" s="87">
        <f t="shared" si="389"/>
        <v>5226</v>
      </c>
      <c r="N949" s="47">
        <v>140</v>
      </c>
      <c r="O949" s="87">
        <f t="shared" si="390"/>
        <v>222553</v>
      </c>
      <c r="P949" s="105">
        <f t="shared" si="391"/>
        <v>13846</v>
      </c>
      <c r="Q949" s="56">
        <v>4651741</v>
      </c>
      <c r="R949" s="47">
        <v>13946</v>
      </c>
      <c r="S949" s="110"/>
      <c r="T949" s="56">
        <v>131352</v>
      </c>
      <c r="U949" s="77"/>
      <c r="W949" s="1">
        <f t="shared" si="392"/>
        <v>44772</v>
      </c>
      <c r="X949" s="113">
        <f t="shared" si="393"/>
        <v>116</v>
      </c>
      <c r="Y949">
        <f t="shared" si="394"/>
        <v>229510</v>
      </c>
      <c r="Z949" s="114">
        <f t="shared" si="395"/>
        <v>44772</v>
      </c>
      <c r="AA949">
        <f t="shared" si="396"/>
        <v>0</v>
      </c>
      <c r="AB949">
        <f t="shared" si="397"/>
        <v>5226</v>
      </c>
      <c r="AC949">
        <v>373</v>
      </c>
      <c r="AE949" s="1">
        <f t="shared" si="398"/>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si="386"/>
        <v>229594</v>
      </c>
      <c r="I950" s="87">
        <f t="shared" si="387"/>
        <v>1678</v>
      </c>
      <c r="J950" s="47">
        <v>-1</v>
      </c>
      <c r="K950" s="55">
        <f t="shared" si="388"/>
        <v>4</v>
      </c>
      <c r="L950" s="47">
        <v>0</v>
      </c>
      <c r="M950" s="87">
        <f t="shared" si="389"/>
        <v>5226</v>
      </c>
      <c r="N950" s="47">
        <v>137</v>
      </c>
      <c r="O950" s="87">
        <f t="shared" si="390"/>
        <v>222690</v>
      </c>
      <c r="P950" s="105">
        <f t="shared" si="391"/>
        <v>11243</v>
      </c>
      <c r="Q950" s="56">
        <v>4662984</v>
      </c>
      <c r="R950" s="47">
        <v>10938</v>
      </c>
      <c r="S950" s="110"/>
      <c r="T950" s="56">
        <v>131649</v>
      </c>
      <c r="U950" s="77"/>
      <c r="W950" s="1">
        <f t="shared" si="392"/>
        <v>44773</v>
      </c>
      <c r="X950" s="113">
        <f t="shared" si="393"/>
        <v>84</v>
      </c>
      <c r="Y950">
        <f t="shared" si="394"/>
        <v>229594</v>
      </c>
      <c r="Z950" s="114">
        <f t="shared" si="395"/>
        <v>44773</v>
      </c>
      <c r="AA950">
        <f t="shared" si="396"/>
        <v>0</v>
      </c>
      <c r="AB950">
        <f t="shared" si="397"/>
        <v>5226</v>
      </c>
      <c r="AC950">
        <v>373</v>
      </c>
      <c r="AE950" s="1">
        <f t="shared" si="398"/>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si="386"/>
        <v>229701</v>
      </c>
      <c r="I951" s="87">
        <f t="shared" si="387"/>
        <v>1594</v>
      </c>
      <c r="J951" s="47">
        <v>-2</v>
      </c>
      <c r="K951" s="55">
        <f t="shared" si="388"/>
        <v>2</v>
      </c>
      <c r="L951" s="47">
        <v>0</v>
      </c>
      <c r="M951" s="87">
        <f t="shared" si="389"/>
        <v>5226</v>
      </c>
      <c r="N951" s="47">
        <v>191</v>
      </c>
      <c r="O951" s="87">
        <f t="shared" si="390"/>
        <v>222881</v>
      </c>
      <c r="P951" s="105">
        <f t="shared" si="391"/>
        <v>8508</v>
      </c>
      <c r="Q951" s="56">
        <v>4671492</v>
      </c>
      <c r="R951" s="47">
        <v>10425</v>
      </c>
      <c r="S951" s="110"/>
      <c r="T951" s="56">
        <v>129726</v>
      </c>
      <c r="U951" s="77"/>
      <c r="W951" s="1">
        <f t="shared" si="392"/>
        <v>44774</v>
      </c>
      <c r="X951" s="113">
        <f t="shared" si="393"/>
        <v>107</v>
      </c>
      <c r="Y951">
        <f t="shared" si="394"/>
        <v>229701</v>
      </c>
      <c r="Z951" s="114">
        <f t="shared" si="395"/>
        <v>44774</v>
      </c>
      <c r="AA951">
        <f t="shared" si="396"/>
        <v>0</v>
      </c>
      <c r="AB951">
        <f t="shared" si="397"/>
        <v>5226</v>
      </c>
      <c r="AC951">
        <v>373</v>
      </c>
      <c r="AE951" s="1">
        <f t="shared" si="398"/>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si="386"/>
        <v>229802</v>
      </c>
      <c r="I952" s="87">
        <f t="shared" si="387"/>
        <v>1567</v>
      </c>
      <c r="J952" s="47">
        <v>-1</v>
      </c>
      <c r="K952" s="55">
        <f t="shared" si="388"/>
        <v>1</v>
      </c>
      <c r="L952" s="47">
        <v>0</v>
      </c>
      <c r="M952" s="87">
        <f t="shared" si="389"/>
        <v>5226</v>
      </c>
      <c r="N952" s="47">
        <v>128</v>
      </c>
      <c r="O952" s="87">
        <f t="shared" si="390"/>
        <v>223009</v>
      </c>
      <c r="P952" s="105">
        <f t="shared" si="391"/>
        <v>8325</v>
      </c>
      <c r="Q952" s="56">
        <v>4679817</v>
      </c>
      <c r="R952" s="47">
        <v>10589</v>
      </c>
      <c r="S952" s="110"/>
      <c r="T952" s="56">
        <v>126590</v>
      </c>
      <c r="U952" s="77"/>
      <c r="W952" s="1">
        <f t="shared" si="392"/>
        <v>44775</v>
      </c>
      <c r="X952" s="113">
        <f t="shared" si="393"/>
        <v>101</v>
      </c>
      <c r="Y952">
        <f t="shared" si="394"/>
        <v>229802</v>
      </c>
      <c r="Z952" s="114">
        <f t="shared" si="395"/>
        <v>44775</v>
      </c>
      <c r="AA952">
        <f t="shared" si="396"/>
        <v>0</v>
      </c>
      <c r="AB952">
        <f t="shared" si="397"/>
        <v>5226</v>
      </c>
      <c r="AC952">
        <v>373</v>
      </c>
      <c r="AE952" s="1">
        <f t="shared" si="398"/>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si="386"/>
        <v>229913</v>
      </c>
      <c r="I953" s="87">
        <f t="shared" si="387"/>
        <v>1548</v>
      </c>
      <c r="J953" s="47">
        <v>1</v>
      </c>
      <c r="K953" s="55">
        <f t="shared" si="388"/>
        <v>2</v>
      </c>
      <c r="L953" s="47">
        <v>0</v>
      </c>
      <c r="M953" s="87">
        <f t="shared" si="389"/>
        <v>5226</v>
      </c>
      <c r="N953" s="47">
        <v>130</v>
      </c>
      <c r="O953" s="87">
        <f t="shared" si="390"/>
        <v>223139</v>
      </c>
      <c r="P953" s="105">
        <f t="shared" si="391"/>
        <v>8197</v>
      </c>
      <c r="Q953" s="56">
        <v>4688014</v>
      </c>
      <c r="R953" s="47">
        <v>27872</v>
      </c>
      <c r="S953" s="110"/>
      <c r="T953" s="56">
        <v>106601</v>
      </c>
      <c r="U953" s="77"/>
      <c r="W953" s="1">
        <f t="shared" si="392"/>
        <v>44776</v>
      </c>
      <c r="X953" s="113">
        <f t="shared" si="393"/>
        <v>111</v>
      </c>
      <c r="Y953">
        <f t="shared" si="394"/>
        <v>229913</v>
      </c>
      <c r="Z953" s="114">
        <f t="shared" si="395"/>
        <v>44776</v>
      </c>
      <c r="AA953">
        <f t="shared" si="396"/>
        <v>0</v>
      </c>
      <c r="AB953">
        <f t="shared" si="397"/>
        <v>5226</v>
      </c>
      <c r="AC953">
        <v>373</v>
      </c>
      <c r="AE953" s="1">
        <f t="shared" si="398"/>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si="386"/>
        <v>230135</v>
      </c>
      <c r="I954" s="87">
        <f t="shared" si="387"/>
        <v>1623</v>
      </c>
      <c r="J954" s="47">
        <v>-1</v>
      </c>
      <c r="K954" s="55">
        <f t="shared" si="388"/>
        <v>1</v>
      </c>
      <c r="L954" s="47">
        <v>0</v>
      </c>
      <c r="M954" s="87">
        <f t="shared" si="389"/>
        <v>5226</v>
      </c>
      <c r="N954" s="47">
        <v>147</v>
      </c>
      <c r="O954" s="87">
        <f t="shared" si="390"/>
        <v>223286</v>
      </c>
      <c r="P954" s="105">
        <f t="shared" si="391"/>
        <v>13031</v>
      </c>
      <c r="Q954" s="56">
        <v>4701045</v>
      </c>
      <c r="R954" s="47">
        <v>18129</v>
      </c>
      <c r="S954" s="110"/>
      <c r="T954" s="56">
        <v>101384</v>
      </c>
      <c r="U954" s="77"/>
      <c r="W954" s="1">
        <f t="shared" si="392"/>
        <v>44777</v>
      </c>
      <c r="X954" s="113">
        <f t="shared" si="393"/>
        <v>222</v>
      </c>
      <c r="Y954">
        <f t="shared" si="394"/>
        <v>230135</v>
      </c>
      <c r="Z954" s="114">
        <f t="shared" si="395"/>
        <v>44777</v>
      </c>
      <c r="AA954">
        <f t="shared" si="396"/>
        <v>0</v>
      </c>
      <c r="AB954">
        <f t="shared" si="397"/>
        <v>5226</v>
      </c>
      <c r="AC954">
        <v>373</v>
      </c>
      <c r="AE954" s="1">
        <f t="shared" si="398"/>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si="386"/>
        <v>230496</v>
      </c>
      <c r="I955" s="87">
        <f t="shared" si="387"/>
        <v>1772</v>
      </c>
      <c r="J955" s="47">
        <v>0</v>
      </c>
      <c r="K955" s="55">
        <f t="shared" si="388"/>
        <v>1</v>
      </c>
      <c r="L955" s="47">
        <v>0</v>
      </c>
      <c r="M955" s="87">
        <f t="shared" si="389"/>
        <v>5226</v>
      </c>
      <c r="N955" s="47">
        <v>212</v>
      </c>
      <c r="O955" s="87">
        <f t="shared" si="390"/>
        <v>223498</v>
      </c>
      <c r="P955" s="105">
        <f t="shared" si="391"/>
        <v>10374</v>
      </c>
      <c r="Q955" s="56">
        <v>4711419</v>
      </c>
      <c r="R955" s="47">
        <v>14856</v>
      </c>
      <c r="S955" s="110"/>
      <c r="T955" s="56">
        <v>96867</v>
      </c>
      <c r="U955" s="77"/>
      <c r="W955" s="1">
        <f t="shared" si="392"/>
        <v>44778</v>
      </c>
      <c r="X955" s="113">
        <f t="shared" si="393"/>
        <v>361</v>
      </c>
      <c r="Y955">
        <f t="shared" si="394"/>
        <v>230496</v>
      </c>
      <c r="Z955" s="114">
        <f t="shared" si="395"/>
        <v>44778</v>
      </c>
      <c r="AA955">
        <f t="shared" si="396"/>
        <v>0</v>
      </c>
      <c r="AB955">
        <f t="shared" si="397"/>
        <v>5226</v>
      </c>
      <c r="AC955">
        <v>373</v>
      </c>
      <c r="AE955" s="1">
        <f t="shared" si="398"/>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si="386"/>
        <v>230886</v>
      </c>
      <c r="I956" s="87">
        <f t="shared" si="387"/>
        <v>2009</v>
      </c>
      <c r="J956" s="47">
        <v>1</v>
      </c>
      <c r="K956" s="55">
        <f t="shared" si="388"/>
        <v>2</v>
      </c>
      <c r="L956" s="47">
        <v>0</v>
      </c>
      <c r="M956" s="87">
        <f t="shared" si="389"/>
        <v>5226</v>
      </c>
      <c r="N956" s="47">
        <v>153</v>
      </c>
      <c r="O956" s="87">
        <f t="shared" si="390"/>
        <v>223651</v>
      </c>
      <c r="P956" s="105">
        <f t="shared" si="391"/>
        <v>11519</v>
      </c>
      <c r="Q956" s="56">
        <v>4722938</v>
      </c>
      <c r="R956" s="47">
        <v>14817</v>
      </c>
      <c r="S956" s="110"/>
      <c r="T956" s="56">
        <v>93522</v>
      </c>
      <c r="U956" s="77"/>
      <c r="W956" s="1">
        <f t="shared" si="392"/>
        <v>44779</v>
      </c>
      <c r="X956" s="113">
        <f t="shared" si="393"/>
        <v>390</v>
      </c>
      <c r="Y956">
        <f t="shared" si="394"/>
        <v>230886</v>
      </c>
      <c r="Z956" s="114">
        <f t="shared" si="395"/>
        <v>44779</v>
      </c>
      <c r="AA956">
        <f t="shared" si="396"/>
        <v>0</v>
      </c>
      <c r="AB956">
        <f t="shared" si="397"/>
        <v>5226</v>
      </c>
      <c r="AC956">
        <v>373</v>
      </c>
      <c r="AE956" s="1">
        <f t="shared" si="398"/>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si="386"/>
        <v>231266</v>
      </c>
      <c r="I957" s="87">
        <f t="shared" si="387"/>
        <v>2270</v>
      </c>
      <c r="J957" s="47">
        <v>0</v>
      </c>
      <c r="K957" s="55">
        <f t="shared" si="388"/>
        <v>2</v>
      </c>
      <c r="L957" s="47">
        <v>0</v>
      </c>
      <c r="M957" s="87">
        <f t="shared" si="389"/>
        <v>5226</v>
      </c>
      <c r="N957" s="47">
        <v>119</v>
      </c>
      <c r="O957" s="87">
        <f t="shared" si="390"/>
        <v>223770</v>
      </c>
      <c r="P957" s="105">
        <f t="shared" si="391"/>
        <v>13655</v>
      </c>
      <c r="Q957" s="56">
        <v>4736593</v>
      </c>
      <c r="R957" s="47">
        <v>9056</v>
      </c>
      <c r="S957" s="110"/>
      <c r="T957" s="56">
        <v>98037</v>
      </c>
      <c r="U957" s="77"/>
      <c r="W957" s="1">
        <f t="shared" si="392"/>
        <v>44780</v>
      </c>
      <c r="X957" s="113">
        <f t="shared" si="393"/>
        <v>380</v>
      </c>
      <c r="Y957">
        <f t="shared" si="394"/>
        <v>231266</v>
      </c>
      <c r="Z957" s="114">
        <f t="shared" si="395"/>
        <v>44780</v>
      </c>
      <c r="AA957">
        <f t="shared" si="396"/>
        <v>0</v>
      </c>
      <c r="AB957">
        <f t="shared" si="397"/>
        <v>5226</v>
      </c>
      <c r="AC957">
        <v>373</v>
      </c>
      <c r="AE957" s="1">
        <f t="shared" si="398"/>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si="386"/>
        <v>231665</v>
      </c>
      <c r="I958" s="87">
        <f t="shared" si="387"/>
        <v>2561</v>
      </c>
      <c r="J958" s="47">
        <v>1</v>
      </c>
      <c r="K958" s="55">
        <f t="shared" si="388"/>
        <v>3</v>
      </c>
      <c r="L958" s="47">
        <v>0</v>
      </c>
      <c r="M958" s="87">
        <f t="shared" si="389"/>
        <v>5226</v>
      </c>
      <c r="N958" s="47">
        <v>108</v>
      </c>
      <c r="O958" s="87">
        <f t="shared" si="390"/>
        <v>223878</v>
      </c>
      <c r="P958" s="105">
        <f t="shared" si="391"/>
        <v>18258</v>
      </c>
      <c r="Q958" s="56">
        <v>4754851</v>
      </c>
      <c r="R958" s="47">
        <v>9711</v>
      </c>
      <c r="S958" s="110"/>
      <c r="T958" s="56">
        <v>106534</v>
      </c>
      <c r="U958" s="77"/>
      <c r="W958" s="1">
        <f t="shared" si="392"/>
        <v>44781</v>
      </c>
      <c r="X958" s="113">
        <f t="shared" si="393"/>
        <v>399</v>
      </c>
      <c r="Y958">
        <f t="shared" si="394"/>
        <v>231665</v>
      </c>
      <c r="Z958" s="114">
        <f t="shared" si="395"/>
        <v>44781</v>
      </c>
      <c r="AA958">
        <f t="shared" si="396"/>
        <v>0</v>
      </c>
      <c r="AB958">
        <f t="shared" si="397"/>
        <v>5226</v>
      </c>
      <c r="AC958">
        <v>373</v>
      </c>
      <c r="AE958" s="1">
        <f t="shared" si="398"/>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si="386"/>
        <v>232109</v>
      </c>
      <c r="I959" s="87">
        <f t="shared" si="387"/>
        <v>2896</v>
      </c>
      <c r="J959" s="47">
        <v>2</v>
      </c>
      <c r="K959" s="55">
        <f t="shared" si="388"/>
        <v>5</v>
      </c>
      <c r="L959" s="47">
        <v>0</v>
      </c>
      <c r="M959" s="87">
        <f t="shared" si="389"/>
        <v>5226</v>
      </c>
      <c r="N959" s="47">
        <v>109</v>
      </c>
      <c r="O959" s="87">
        <f t="shared" si="390"/>
        <v>223987</v>
      </c>
      <c r="P959" s="105">
        <f t="shared" si="391"/>
        <v>18081</v>
      </c>
      <c r="Q959" s="56">
        <v>4772932</v>
      </c>
      <c r="R959" s="47">
        <v>8495</v>
      </c>
      <c r="S959" s="110"/>
      <c r="T959" s="56">
        <v>115776</v>
      </c>
      <c r="U959" s="77"/>
      <c r="W959" s="1">
        <f t="shared" si="392"/>
        <v>44782</v>
      </c>
      <c r="X959" s="113">
        <f t="shared" si="393"/>
        <v>444</v>
      </c>
      <c r="Y959">
        <f t="shared" si="394"/>
        <v>232109</v>
      </c>
      <c r="Z959" s="114">
        <f t="shared" si="395"/>
        <v>44782</v>
      </c>
      <c r="AA959">
        <f t="shared" si="396"/>
        <v>0</v>
      </c>
      <c r="AB959">
        <f t="shared" si="397"/>
        <v>5226</v>
      </c>
      <c r="AC959">
        <v>373</v>
      </c>
      <c r="AE959" s="1">
        <f t="shared" si="398"/>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si="386"/>
        <v>232809</v>
      </c>
      <c r="I960" s="87">
        <f t="shared" si="387"/>
        <v>3471</v>
      </c>
      <c r="J960" s="47">
        <v>2</v>
      </c>
      <c r="K960" s="55">
        <f t="shared" si="388"/>
        <v>7</v>
      </c>
      <c r="L960" s="47">
        <v>0</v>
      </c>
      <c r="M960" s="87">
        <f t="shared" si="389"/>
        <v>5226</v>
      </c>
      <c r="N960" s="47">
        <v>125</v>
      </c>
      <c r="O960" s="87">
        <f t="shared" si="390"/>
        <v>224112</v>
      </c>
      <c r="P960" s="105">
        <f t="shared" si="391"/>
        <v>26043</v>
      </c>
      <c r="Q960" s="56">
        <v>4798975</v>
      </c>
      <c r="R960" s="47">
        <v>15404</v>
      </c>
      <c r="S960" s="110"/>
      <c r="T960" s="56">
        <v>126303</v>
      </c>
      <c r="U960" s="77"/>
      <c r="W960" s="1">
        <f t="shared" si="392"/>
        <v>44783</v>
      </c>
      <c r="X960" s="113">
        <f t="shared" si="393"/>
        <v>700</v>
      </c>
      <c r="Y960">
        <f t="shared" si="394"/>
        <v>232809</v>
      </c>
      <c r="Z960" s="114">
        <f t="shared" si="395"/>
        <v>44783</v>
      </c>
      <c r="AA960">
        <f t="shared" si="396"/>
        <v>0</v>
      </c>
      <c r="AB960">
        <f t="shared" si="397"/>
        <v>5226</v>
      </c>
      <c r="AC960">
        <v>373</v>
      </c>
      <c r="AE960" s="1">
        <f t="shared" si="398"/>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si="386"/>
        <v>233513</v>
      </c>
      <c r="I961" s="87">
        <f t="shared" si="387"/>
        <v>4062</v>
      </c>
      <c r="J961" s="47">
        <v>0</v>
      </c>
      <c r="K961" s="55">
        <f t="shared" si="388"/>
        <v>7</v>
      </c>
      <c r="L961" s="47">
        <v>0</v>
      </c>
      <c r="M961" s="87">
        <f t="shared" si="389"/>
        <v>5226</v>
      </c>
      <c r="N961" s="47">
        <v>113</v>
      </c>
      <c r="O961" s="87">
        <f t="shared" si="390"/>
        <v>224225</v>
      </c>
      <c r="P961" s="105">
        <f t="shared" si="391"/>
        <v>40538</v>
      </c>
      <c r="Q961" s="56">
        <v>4839513</v>
      </c>
      <c r="R961" s="47">
        <v>9066</v>
      </c>
      <c r="S961" s="110"/>
      <c r="T961" s="56">
        <v>148648</v>
      </c>
      <c r="U961" s="77"/>
      <c r="W961" s="1">
        <f t="shared" si="392"/>
        <v>44784</v>
      </c>
      <c r="X961" s="113">
        <f t="shared" si="393"/>
        <v>704</v>
      </c>
      <c r="Y961">
        <f t="shared" si="394"/>
        <v>233513</v>
      </c>
      <c r="Z961" s="114">
        <f t="shared" si="395"/>
        <v>44784</v>
      </c>
      <c r="AA961">
        <f t="shared" si="396"/>
        <v>0</v>
      </c>
      <c r="AB961">
        <f t="shared" si="397"/>
        <v>5226</v>
      </c>
      <c r="AC961">
        <v>373</v>
      </c>
      <c r="AE961" s="1">
        <f t="shared" si="398"/>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si="386"/>
        <v>234217</v>
      </c>
      <c r="I962" s="87">
        <f t="shared" si="387"/>
        <v>4668</v>
      </c>
      <c r="J962" s="47">
        <v>1</v>
      </c>
      <c r="K962" s="55">
        <f t="shared" si="388"/>
        <v>8</v>
      </c>
      <c r="L962" s="47">
        <v>0</v>
      </c>
      <c r="M962" s="87">
        <f t="shared" si="389"/>
        <v>5226</v>
      </c>
      <c r="N962" s="47">
        <v>98</v>
      </c>
      <c r="O962" s="87">
        <f t="shared" si="390"/>
        <v>224323</v>
      </c>
      <c r="P962" s="105">
        <f t="shared" si="391"/>
        <v>10945</v>
      </c>
      <c r="Q962" s="56">
        <v>4850458</v>
      </c>
      <c r="R962" s="47">
        <v>12220</v>
      </c>
      <c r="S962" s="110"/>
      <c r="T962" s="56">
        <v>156356</v>
      </c>
      <c r="U962" s="77"/>
      <c r="W962" s="1">
        <f t="shared" si="392"/>
        <v>44785</v>
      </c>
      <c r="X962" s="113">
        <f t="shared" si="393"/>
        <v>704</v>
      </c>
      <c r="Y962">
        <f t="shared" si="394"/>
        <v>234217</v>
      </c>
      <c r="Z962" s="114">
        <f t="shared" si="395"/>
        <v>44785</v>
      </c>
      <c r="AA962">
        <f t="shared" si="396"/>
        <v>0</v>
      </c>
      <c r="AB962">
        <f t="shared" si="397"/>
        <v>5226</v>
      </c>
      <c r="AC962">
        <v>373</v>
      </c>
      <c r="AE962" s="1">
        <f t="shared" si="398"/>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si="386"/>
        <v>234901</v>
      </c>
      <c r="I963" s="87">
        <f t="shared" si="387"/>
        <v>5232</v>
      </c>
      <c r="J963" s="47">
        <v>0</v>
      </c>
      <c r="K963" s="55">
        <f t="shared" si="388"/>
        <v>8</v>
      </c>
      <c r="L963" s="47">
        <v>0</v>
      </c>
      <c r="M963" s="87">
        <f t="shared" si="389"/>
        <v>5226</v>
      </c>
      <c r="N963" s="47">
        <v>120</v>
      </c>
      <c r="O963" s="87">
        <f t="shared" si="390"/>
        <v>224443</v>
      </c>
      <c r="P963" s="105">
        <f t="shared" si="391"/>
        <v>27735</v>
      </c>
      <c r="Q963" s="56">
        <v>4878193</v>
      </c>
      <c r="R963" s="47">
        <v>9685</v>
      </c>
      <c r="S963" s="110"/>
      <c r="T963" s="56">
        <v>173999</v>
      </c>
      <c r="U963" s="77"/>
      <c r="W963" s="1">
        <f t="shared" si="392"/>
        <v>44786</v>
      </c>
      <c r="X963" s="113">
        <f t="shared" si="393"/>
        <v>684</v>
      </c>
      <c r="Y963">
        <f t="shared" si="394"/>
        <v>234901</v>
      </c>
      <c r="Z963" s="114">
        <f t="shared" si="395"/>
        <v>44786</v>
      </c>
      <c r="AA963">
        <f t="shared" si="396"/>
        <v>0</v>
      </c>
      <c r="AB963">
        <f t="shared" si="397"/>
        <v>5226</v>
      </c>
      <c r="AC963">
        <v>373</v>
      </c>
      <c r="AE963" s="1">
        <f t="shared" si="398"/>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si="387"/>
        <v>5873</v>
      </c>
      <c r="J964" s="47">
        <v>4</v>
      </c>
      <c r="K964" s="55">
        <f t="shared" si="388"/>
        <v>12</v>
      </c>
      <c r="L964" s="47">
        <v>0</v>
      </c>
      <c r="M964" s="87">
        <f t="shared" si="389"/>
        <v>5226</v>
      </c>
      <c r="N964" s="47">
        <v>128</v>
      </c>
      <c r="O964" s="87">
        <f t="shared" si="390"/>
        <v>224571</v>
      </c>
      <c r="P964" s="105">
        <f t="shared" si="391"/>
        <v>27100</v>
      </c>
      <c r="Q964" s="56">
        <v>4905293</v>
      </c>
      <c r="R964" s="47">
        <v>10344</v>
      </c>
      <c r="S964" s="110"/>
      <c r="T964" s="56">
        <v>190173</v>
      </c>
      <c r="U964" s="77"/>
      <c r="W964" s="1">
        <f t="shared" si="392"/>
        <v>44787</v>
      </c>
      <c r="X964" s="113">
        <f t="shared" si="393"/>
        <v>770</v>
      </c>
      <c r="Y964">
        <f t="shared" si="394"/>
        <v>235670</v>
      </c>
      <c r="Z964" s="114">
        <f t="shared" si="395"/>
        <v>44787</v>
      </c>
      <c r="AA964">
        <f t="shared" si="396"/>
        <v>0</v>
      </c>
      <c r="AB964">
        <f t="shared" si="397"/>
        <v>5226</v>
      </c>
      <c r="AC964">
        <v>373</v>
      </c>
      <c r="AE964" s="1">
        <f t="shared" si="398"/>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ref="H965:H996" si="399">+H964+G965</f>
        <v>236261</v>
      </c>
      <c r="I965" s="87">
        <f t="shared" si="387"/>
        <v>6347</v>
      </c>
      <c r="J965" s="47">
        <v>4</v>
      </c>
      <c r="K965" s="55">
        <f t="shared" si="388"/>
        <v>16</v>
      </c>
      <c r="L965" s="47">
        <v>0</v>
      </c>
      <c r="M965" s="87">
        <f t="shared" si="389"/>
        <v>5226</v>
      </c>
      <c r="N965" s="47">
        <v>117</v>
      </c>
      <c r="O965" s="87">
        <f t="shared" si="390"/>
        <v>224688</v>
      </c>
      <c r="P965" s="105">
        <f t="shared" si="391"/>
        <v>27087</v>
      </c>
      <c r="Q965" s="56">
        <v>4932380</v>
      </c>
      <c r="R965" s="47">
        <v>9280</v>
      </c>
      <c r="S965" s="110"/>
      <c r="T965" s="56">
        <v>207888</v>
      </c>
      <c r="U965" s="77"/>
      <c r="W965" s="1">
        <f t="shared" si="392"/>
        <v>44788</v>
      </c>
      <c r="X965" s="113">
        <f t="shared" si="393"/>
        <v>591</v>
      </c>
      <c r="Y965">
        <f t="shared" si="394"/>
        <v>236261</v>
      </c>
      <c r="Z965" s="114">
        <f t="shared" si="395"/>
        <v>44788</v>
      </c>
      <c r="AA965">
        <f t="shared" si="396"/>
        <v>0</v>
      </c>
      <c r="AB965">
        <f t="shared" si="397"/>
        <v>5226</v>
      </c>
      <c r="AC965">
        <v>373</v>
      </c>
      <c r="AE965" s="1">
        <f t="shared" si="398"/>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si="399"/>
        <v>236898</v>
      </c>
      <c r="I966" s="87">
        <f t="shared" si="387"/>
        <v>6844</v>
      </c>
      <c r="J966" s="47">
        <v>2</v>
      </c>
      <c r="K966" s="55">
        <f t="shared" si="388"/>
        <v>18</v>
      </c>
      <c r="L966" s="47">
        <v>0</v>
      </c>
      <c r="M966" s="87">
        <f t="shared" si="389"/>
        <v>5226</v>
      </c>
      <c r="N966" s="47">
        <v>140</v>
      </c>
      <c r="O966" s="87">
        <f t="shared" si="390"/>
        <v>224828</v>
      </c>
      <c r="P966" s="105">
        <f t="shared" si="391"/>
        <v>28182</v>
      </c>
      <c r="Q966" s="56">
        <v>4960562</v>
      </c>
      <c r="R966" s="47">
        <v>12611</v>
      </c>
      <c r="S966" s="110"/>
      <c r="T966" s="56">
        <v>223408</v>
      </c>
      <c r="U966" s="77"/>
      <c r="W966" s="1">
        <f t="shared" si="392"/>
        <v>44789</v>
      </c>
      <c r="X966" s="113">
        <f t="shared" si="393"/>
        <v>637</v>
      </c>
      <c r="Y966">
        <f t="shared" si="394"/>
        <v>236898</v>
      </c>
      <c r="Z966" s="114">
        <f t="shared" si="395"/>
        <v>44789</v>
      </c>
      <c r="AA966">
        <f t="shared" si="396"/>
        <v>0</v>
      </c>
      <c r="AB966">
        <f t="shared" si="397"/>
        <v>5226</v>
      </c>
      <c r="AC966">
        <v>373</v>
      </c>
      <c r="AE966" s="1">
        <f t="shared" si="398"/>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si="399"/>
        <v>237580</v>
      </c>
      <c r="I967" s="87">
        <f t="shared" si="387"/>
        <v>7412</v>
      </c>
      <c r="J967" s="47">
        <v>4</v>
      </c>
      <c r="K967" s="55">
        <f t="shared" si="388"/>
        <v>22</v>
      </c>
      <c r="L967" s="47">
        <v>0</v>
      </c>
      <c r="M967" s="87">
        <f t="shared" si="389"/>
        <v>5226</v>
      </c>
      <c r="N967" s="47">
        <v>114</v>
      </c>
      <c r="O967" s="87">
        <f t="shared" si="390"/>
        <v>224942</v>
      </c>
      <c r="P967" s="105">
        <f t="shared" si="391"/>
        <v>23383</v>
      </c>
      <c r="Q967" s="56">
        <v>4983945</v>
      </c>
      <c r="R967" s="47">
        <v>10118</v>
      </c>
      <c r="S967" s="110"/>
      <c r="T967" s="56">
        <v>236538</v>
      </c>
      <c r="U967" s="77"/>
      <c r="W967" s="1">
        <f t="shared" si="392"/>
        <v>44790</v>
      </c>
      <c r="X967" s="113">
        <f t="shared" si="393"/>
        <v>682</v>
      </c>
      <c r="Y967">
        <f t="shared" si="394"/>
        <v>237580</v>
      </c>
      <c r="Z967" s="114">
        <f t="shared" si="395"/>
        <v>44790</v>
      </c>
      <c r="AA967">
        <f t="shared" si="396"/>
        <v>0</v>
      </c>
      <c r="AB967">
        <f t="shared" si="397"/>
        <v>5226</v>
      </c>
      <c r="AC967">
        <v>373</v>
      </c>
      <c r="AE967" s="1">
        <f t="shared" si="398"/>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si="399"/>
        <v>238183</v>
      </c>
      <c r="I968" s="87">
        <f t="shared" si="387"/>
        <v>7760</v>
      </c>
      <c r="J968" s="47">
        <v>2</v>
      </c>
      <c r="K968" s="55">
        <f t="shared" si="388"/>
        <v>24</v>
      </c>
      <c r="L968" s="47">
        <v>0</v>
      </c>
      <c r="M968" s="87">
        <f t="shared" si="389"/>
        <v>5226</v>
      </c>
      <c r="N968" s="47">
        <v>255</v>
      </c>
      <c r="O968" s="87">
        <f t="shared" si="390"/>
        <v>225197</v>
      </c>
      <c r="P968" s="105">
        <f t="shared" si="391"/>
        <v>26019</v>
      </c>
      <c r="Q968" s="56">
        <v>5009964</v>
      </c>
      <c r="R968" s="47">
        <v>35716</v>
      </c>
      <c r="S968" s="110"/>
      <c r="T968" s="56">
        <v>226831</v>
      </c>
      <c r="U968" s="77"/>
      <c r="W968" s="1">
        <f t="shared" si="392"/>
        <v>44791</v>
      </c>
      <c r="X968" s="113">
        <f t="shared" si="393"/>
        <v>603</v>
      </c>
      <c r="Y968">
        <f t="shared" si="394"/>
        <v>238183</v>
      </c>
      <c r="Z968" s="114">
        <f t="shared" si="395"/>
        <v>44791</v>
      </c>
      <c r="AA968">
        <f t="shared" si="396"/>
        <v>0</v>
      </c>
      <c r="AB968">
        <f t="shared" si="397"/>
        <v>5226</v>
      </c>
      <c r="AC968">
        <v>373</v>
      </c>
      <c r="AE968" s="1">
        <f t="shared" si="398"/>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si="399"/>
        <v>238822</v>
      </c>
      <c r="I969" s="87">
        <f t="shared" ref="I969:I1000" si="400">+H969-M969-O969</f>
        <v>8243</v>
      </c>
      <c r="J969" s="47">
        <v>4</v>
      </c>
      <c r="K969" s="55">
        <f t="shared" ref="K969:K1000" si="401">+J969+K968</f>
        <v>28</v>
      </c>
      <c r="L969" s="47">
        <v>0</v>
      </c>
      <c r="M969" s="87">
        <f t="shared" ref="M969:M1000" si="402">+L969+M968</f>
        <v>5226</v>
      </c>
      <c r="N969" s="47">
        <v>156</v>
      </c>
      <c r="O969" s="87">
        <f t="shared" ref="O969:O1000" si="403">+N969+O968</f>
        <v>225353</v>
      </c>
      <c r="P969" s="105">
        <f t="shared" ref="P969:P1000" si="404">+Q969-Q968</f>
        <v>22726</v>
      </c>
      <c r="Q969" s="56">
        <v>5032690</v>
      </c>
      <c r="R969" s="47">
        <v>25459</v>
      </c>
      <c r="S969" s="110"/>
      <c r="T969" s="56">
        <v>225069</v>
      </c>
      <c r="U969" s="77"/>
      <c r="W969" s="1">
        <f t="shared" ref="W969:W1000" si="405">+B969</f>
        <v>44792</v>
      </c>
      <c r="X969" s="113">
        <f t="shared" ref="X969:X1000" si="406">+G969</f>
        <v>639</v>
      </c>
      <c r="Y969">
        <f t="shared" ref="Y969:Y1000" si="407">+H969</f>
        <v>238822</v>
      </c>
      <c r="Z969" s="114">
        <f t="shared" ref="Z969:Z1000" si="408">+B969</f>
        <v>44792</v>
      </c>
      <c r="AA969">
        <f t="shared" ref="AA969:AA1000" si="409">+L969</f>
        <v>0</v>
      </c>
      <c r="AB969">
        <f t="shared" ref="AB969:AB1000" si="410">+M969</f>
        <v>5226</v>
      </c>
      <c r="AC969">
        <v>373</v>
      </c>
      <c r="AE969" s="1">
        <f t="shared" ref="AE969:AE1000" si="411">+B969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si="399"/>
        <v>239424</v>
      </c>
      <c r="I970" s="87">
        <f t="shared" si="400"/>
        <v>8449</v>
      </c>
      <c r="J970" s="47">
        <v>4</v>
      </c>
      <c r="K970" s="55">
        <f t="shared" si="401"/>
        <v>32</v>
      </c>
      <c r="L970" s="47">
        <v>0</v>
      </c>
      <c r="M970" s="87">
        <f t="shared" si="402"/>
        <v>5226</v>
      </c>
      <c r="N970" s="47">
        <v>396</v>
      </c>
      <c r="O970" s="87">
        <f t="shared" si="403"/>
        <v>225749</v>
      </c>
      <c r="P970" s="105">
        <f t="shared" si="404"/>
        <v>22460</v>
      </c>
      <c r="Q970" s="56">
        <v>5055150</v>
      </c>
      <c r="R970" s="47">
        <v>15656</v>
      </c>
      <c r="S970" s="110"/>
      <c r="T970" s="56">
        <v>231697</v>
      </c>
      <c r="U970" s="77"/>
      <c r="W970" s="1">
        <f t="shared" si="405"/>
        <v>44793</v>
      </c>
      <c r="X970" s="113">
        <f t="shared" si="406"/>
        <v>602</v>
      </c>
      <c r="Y970">
        <f t="shared" si="407"/>
        <v>239424</v>
      </c>
      <c r="Z970" s="114">
        <f t="shared" si="408"/>
        <v>44793</v>
      </c>
      <c r="AA970">
        <f t="shared" si="409"/>
        <v>0</v>
      </c>
      <c r="AB970">
        <f t="shared" si="410"/>
        <v>5226</v>
      </c>
      <c r="AC970">
        <v>373</v>
      </c>
      <c r="AE970" s="1">
        <f t="shared" si="411"/>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si="399"/>
        <v>239851</v>
      </c>
      <c r="I971" s="87">
        <f t="shared" si="400"/>
        <v>8583</v>
      </c>
      <c r="J971" s="47">
        <v>7</v>
      </c>
      <c r="K971" s="55">
        <f t="shared" si="401"/>
        <v>39</v>
      </c>
      <c r="L971" s="47">
        <v>0</v>
      </c>
      <c r="M971" s="87">
        <f t="shared" si="402"/>
        <v>5226</v>
      </c>
      <c r="N971" s="47">
        <v>293</v>
      </c>
      <c r="O971" s="87">
        <f t="shared" si="403"/>
        <v>226042</v>
      </c>
      <c r="P971" s="105">
        <f t="shared" si="404"/>
        <v>21692</v>
      </c>
      <c r="Q971" s="56">
        <v>5076842</v>
      </c>
      <c r="R971" s="47">
        <v>26396</v>
      </c>
      <c r="S971" s="110"/>
      <c r="T971" s="56">
        <v>226641</v>
      </c>
      <c r="U971" s="77"/>
      <c r="W971" s="1">
        <f t="shared" si="405"/>
        <v>44794</v>
      </c>
      <c r="X971" s="113">
        <f t="shared" si="406"/>
        <v>427</v>
      </c>
      <c r="Y971">
        <f t="shared" si="407"/>
        <v>239851</v>
      </c>
      <c r="Z971" s="114">
        <f t="shared" si="408"/>
        <v>44794</v>
      </c>
      <c r="AA971">
        <f t="shared" si="409"/>
        <v>0</v>
      </c>
      <c r="AB971">
        <f t="shared" si="410"/>
        <v>5226</v>
      </c>
      <c r="AC971">
        <v>373</v>
      </c>
      <c r="AE971" s="1">
        <f t="shared" si="411"/>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si="399"/>
        <v>240233</v>
      </c>
      <c r="I972" s="87">
        <f t="shared" si="400"/>
        <v>8391</v>
      </c>
      <c r="J972" s="47">
        <v>-4</v>
      </c>
      <c r="K972" s="55">
        <f t="shared" si="401"/>
        <v>35</v>
      </c>
      <c r="L972" s="47">
        <v>0</v>
      </c>
      <c r="M972" s="87">
        <f t="shared" si="402"/>
        <v>5226</v>
      </c>
      <c r="N972" s="47">
        <v>574</v>
      </c>
      <c r="O972" s="87">
        <f t="shared" si="403"/>
        <v>226616</v>
      </c>
      <c r="P972" s="105">
        <f t="shared" si="404"/>
        <v>22310</v>
      </c>
      <c r="Q972" s="56">
        <v>5099152</v>
      </c>
      <c r="R972" s="47">
        <v>27998</v>
      </c>
      <c r="S972" s="110"/>
      <c r="T972" s="56">
        <v>220686</v>
      </c>
      <c r="U972" s="77"/>
      <c r="W972" s="1">
        <f t="shared" si="405"/>
        <v>44795</v>
      </c>
      <c r="X972" s="113">
        <f t="shared" si="406"/>
        <v>382</v>
      </c>
      <c r="Y972">
        <f t="shared" si="407"/>
        <v>240233</v>
      </c>
      <c r="Z972" s="114">
        <f t="shared" si="408"/>
        <v>44795</v>
      </c>
      <c r="AA972">
        <f t="shared" si="409"/>
        <v>0</v>
      </c>
      <c r="AB972">
        <f t="shared" si="410"/>
        <v>5226</v>
      </c>
      <c r="AC972">
        <v>373</v>
      </c>
      <c r="AE972" s="1">
        <f t="shared" si="411"/>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si="399"/>
        <v>240646</v>
      </c>
      <c r="I973" s="87">
        <f t="shared" si="400"/>
        <v>8086</v>
      </c>
      <c r="J973" s="47">
        <v>8</v>
      </c>
      <c r="K973" s="55">
        <f t="shared" si="401"/>
        <v>43</v>
      </c>
      <c r="L973" s="47">
        <v>0</v>
      </c>
      <c r="M973" s="87">
        <f t="shared" si="402"/>
        <v>5226</v>
      </c>
      <c r="N973" s="47">
        <v>718</v>
      </c>
      <c r="O973" s="87">
        <f t="shared" si="403"/>
        <v>227334</v>
      </c>
      <c r="P973" s="105">
        <f t="shared" si="404"/>
        <v>22173</v>
      </c>
      <c r="Q973" s="56">
        <v>5121325</v>
      </c>
      <c r="R973" s="47">
        <v>31935</v>
      </c>
      <c r="S973" s="110"/>
      <c r="T973" s="56">
        <v>210301</v>
      </c>
      <c r="U973" s="77"/>
      <c r="W973" s="1">
        <f t="shared" si="405"/>
        <v>44796</v>
      </c>
      <c r="X973" s="113">
        <f t="shared" si="406"/>
        <v>413</v>
      </c>
      <c r="Y973">
        <f t="shared" si="407"/>
        <v>240646</v>
      </c>
      <c r="Z973" s="114">
        <f t="shared" si="408"/>
        <v>44796</v>
      </c>
      <c r="AA973">
        <f t="shared" si="409"/>
        <v>0</v>
      </c>
      <c r="AB973">
        <f t="shared" si="410"/>
        <v>5226</v>
      </c>
      <c r="AC973">
        <v>373</v>
      </c>
      <c r="AE973" s="1">
        <f t="shared" si="411"/>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si="399"/>
        <v>241036</v>
      </c>
      <c r="I974" s="87">
        <f t="shared" si="400"/>
        <v>7764</v>
      </c>
      <c r="J974" s="47">
        <v>-3</v>
      </c>
      <c r="K974" s="55">
        <f t="shared" si="401"/>
        <v>40</v>
      </c>
      <c r="L974" s="47">
        <v>0</v>
      </c>
      <c r="M974" s="87">
        <f t="shared" si="402"/>
        <v>5226</v>
      </c>
      <c r="N974" s="47">
        <v>712</v>
      </c>
      <c r="O974" s="87">
        <f t="shared" si="403"/>
        <v>228046</v>
      </c>
      <c r="P974" s="105">
        <f t="shared" si="404"/>
        <v>20841</v>
      </c>
      <c r="Q974" s="56">
        <v>5142166</v>
      </c>
      <c r="R974" s="47">
        <v>29252</v>
      </c>
      <c r="S974" s="110"/>
      <c r="T974" s="56">
        <v>201575</v>
      </c>
      <c r="U974" s="77"/>
      <c r="W974" s="1">
        <f t="shared" si="405"/>
        <v>44797</v>
      </c>
      <c r="X974" s="113">
        <f t="shared" si="406"/>
        <v>390</v>
      </c>
      <c r="Y974">
        <f t="shared" si="407"/>
        <v>241036</v>
      </c>
      <c r="Z974" s="114">
        <f t="shared" si="408"/>
        <v>44797</v>
      </c>
      <c r="AA974">
        <f t="shared" si="409"/>
        <v>0</v>
      </c>
      <c r="AB974">
        <f t="shared" si="410"/>
        <v>5226</v>
      </c>
      <c r="AC974">
        <v>373</v>
      </c>
      <c r="AE974" s="1">
        <f t="shared" si="411"/>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si="399"/>
        <v>241348</v>
      </c>
      <c r="I975" s="87">
        <f t="shared" si="400"/>
        <v>7648</v>
      </c>
      <c r="J975" s="47">
        <v>-5</v>
      </c>
      <c r="K975" s="55">
        <f t="shared" si="401"/>
        <v>35</v>
      </c>
      <c r="L975" s="47">
        <v>0</v>
      </c>
      <c r="M975" s="87">
        <f t="shared" si="402"/>
        <v>5226</v>
      </c>
      <c r="N975" s="47">
        <v>428</v>
      </c>
      <c r="O975" s="87">
        <f t="shared" si="403"/>
        <v>228474</v>
      </c>
      <c r="P975" s="105">
        <f t="shared" si="404"/>
        <v>24536</v>
      </c>
      <c r="Q975" s="56">
        <v>5166702</v>
      </c>
      <c r="R975" s="47">
        <v>30888</v>
      </c>
      <c r="S975" s="110"/>
      <c r="T975" s="56">
        <v>194759</v>
      </c>
      <c r="U975" s="77"/>
      <c r="W975" s="1">
        <f t="shared" si="405"/>
        <v>44798</v>
      </c>
      <c r="X975" s="113">
        <f t="shared" si="406"/>
        <v>312</v>
      </c>
      <c r="Y975">
        <f t="shared" si="407"/>
        <v>241348</v>
      </c>
      <c r="Z975" s="114">
        <f t="shared" si="408"/>
        <v>44798</v>
      </c>
      <c r="AA975">
        <f t="shared" si="409"/>
        <v>0</v>
      </c>
      <c r="AB975">
        <f t="shared" si="410"/>
        <v>5226</v>
      </c>
      <c r="AC975">
        <v>373</v>
      </c>
      <c r="AE975" s="1">
        <f t="shared" si="411"/>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si="399"/>
        <v>241648</v>
      </c>
      <c r="I976" s="87">
        <f t="shared" si="400"/>
        <v>7257</v>
      </c>
      <c r="J976" s="47">
        <v>-1</v>
      </c>
      <c r="K976" s="55">
        <f t="shared" si="401"/>
        <v>34</v>
      </c>
      <c r="L976" s="47">
        <v>0</v>
      </c>
      <c r="M976" s="87">
        <f t="shared" si="402"/>
        <v>5226</v>
      </c>
      <c r="N976" s="47">
        <v>691</v>
      </c>
      <c r="O976" s="87">
        <f t="shared" si="403"/>
        <v>229165</v>
      </c>
      <c r="P976" s="105">
        <f t="shared" si="404"/>
        <v>28658</v>
      </c>
      <c r="Q976" s="56">
        <v>5195360</v>
      </c>
      <c r="R976" s="47">
        <v>23511</v>
      </c>
      <c r="S976" s="110"/>
      <c r="T976" s="56">
        <v>199502</v>
      </c>
      <c r="U976" s="77"/>
      <c r="W976" s="1">
        <f t="shared" si="405"/>
        <v>44799</v>
      </c>
      <c r="X976" s="113">
        <f t="shared" si="406"/>
        <v>300</v>
      </c>
      <c r="Y976">
        <f t="shared" si="407"/>
        <v>241648</v>
      </c>
      <c r="Z976" s="114">
        <f t="shared" si="408"/>
        <v>44799</v>
      </c>
      <c r="AA976">
        <f t="shared" si="409"/>
        <v>0</v>
      </c>
      <c r="AB976">
        <f t="shared" si="410"/>
        <v>5226</v>
      </c>
      <c r="AC976">
        <v>373</v>
      </c>
      <c r="AE976" s="1">
        <f t="shared" si="411"/>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si="399"/>
        <v>241955</v>
      </c>
      <c r="I977" s="87">
        <f t="shared" si="400"/>
        <v>6932</v>
      </c>
      <c r="J977" s="47">
        <v>-3</v>
      </c>
      <c r="K977" s="55">
        <f t="shared" si="401"/>
        <v>31</v>
      </c>
      <c r="L977" s="47">
        <v>0</v>
      </c>
      <c r="M977" s="87">
        <f t="shared" si="402"/>
        <v>5226</v>
      </c>
      <c r="N977" s="47">
        <v>632</v>
      </c>
      <c r="O977" s="87">
        <f t="shared" si="403"/>
        <v>229797</v>
      </c>
      <c r="P977" s="105">
        <f t="shared" si="404"/>
        <v>25902</v>
      </c>
      <c r="Q977" s="56">
        <v>5221262</v>
      </c>
      <c r="R977" s="47">
        <v>20438</v>
      </c>
      <c r="S977" s="110"/>
      <c r="T977" s="56">
        <v>204082</v>
      </c>
      <c r="U977" s="77"/>
      <c r="W977" s="1">
        <f t="shared" si="405"/>
        <v>44800</v>
      </c>
      <c r="X977" s="113">
        <f t="shared" si="406"/>
        <v>307</v>
      </c>
      <c r="Y977">
        <f t="shared" si="407"/>
        <v>241955</v>
      </c>
      <c r="Z977" s="114">
        <f t="shared" si="408"/>
        <v>44800</v>
      </c>
      <c r="AA977">
        <f t="shared" si="409"/>
        <v>0</v>
      </c>
      <c r="AB977">
        <f t="shared" si="410"/>
        <v>5226</v>
      </c>
      <c r="AC977">
        <v>373</v>
      </c>
      <c r="AE977" s="1">
        <f t="shared" si="411"/>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si="399"/>
        <v>242307</v>
      </c>
      <c r="I978" s="87">
        <f t="shared" si="400"/>
        <v>6648</v>
      </c>
      <c r="J978" s="47">
        <v>2</v>
      </c>
      <c r="K978" s="55">
        <f t="shared" si="401"/>
        <v>33</v>
      </c>
      <c r="L978" s="47">
        <v>0</v>
      </c>
      <c r="M978" s="87">
        <f t="shared" si="402"/>
        <v>5226</v>
      </c>
      <c r="N978" s="47">
        <v>636</v>
      </c>
      <c r="O978" s="87">
        <f t="shared" si="403"/>
        <v>230433</v>
      </c>
      <c r="P978" s="105">
        <f t="shared" si="404"/>
        <v>29337</v>
      </c>
      <c r="Q978" s="56">
        <v>5250599</v>
      </c>
      <c r="R978" s="47">
        <v>20015</v>
      </c>
      <c r="S978" s="110"/>
      <c r="T978" s="56">
        <v>213082</v>
      </c>
      <c r="U978" s="77"/>
      <c r="W978" s="1">
        <f t="shared" si="405"/>
        <v>44801</v>
      </c>
      <c r="X978" s="113">
        <f t="shared" si="406"/>
        <v>352</v>
      </c>
      <c r="Y978">
        <f t="shared" si="407"/>
        <v>242307</v>
      </c>
      <c r="Z978" s="114">
        <f t="shared" si="408"/>
        <v>44801</v>
      </c>
      <c r="AA978">
        <f t="shared" si="409"/>
        <v>0</v>
      </c>
      <c r="AB978">
        <f t="shared" si="410"/>
        <v>5226</v>
      </c>
      <c r="AC978">
        <v>373</v>
      </c>
      <c r="AE978" s="1">
        <f t="shared" si="411"/>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si="399"/>
        <v>242689</v>
      </c>
      <c r="I979" s="87">
        <f t="shared" si="400"/>
        <v>6483</v>
      </c>
      <c r="J979" s="47">
        <v>-4</v>
      </c>
      <c r="K979" s="55">
        <f t="shared" si="401"/>
        <v>29</v>
      </c>
      <c r="L979" s="47">
        <v>0</v>
      </c>
      <c r="M979" s="87">
        <f t="shared" si="402"/>
        <v>5226</v>
      </c>
      <c r="N979" s="47">
        <v>547</v>
      </c>
      <c r="O979" s="87">
        <f t="shared" si="403"/>
        <v>230980</v>
      </c>
      <c r="P979" s="105">
        <f t="shared" si="404"/>
        <v>30149</v>
      </c>
      <c r="Q979" s="56">
        <v>5280748</v>
      </c>
      <c r="R979" s="47">
        <v>17441</v>
      </c>
      <c r="S979" s="110"/>
      <c r="T979" s="56">
        <v>225393</v>
      </c>
      <c r="U979" s="77"/>
      <c r="W979" s="1">
        <f t="shared" si="405"/>
        <v>44802</v>
      </c>
      <c r="X979" s="113">
        <f t="shared" si="406"/>
        <v>382</v>
      </c>
      <c r="Y979">
        <f t="shared" si="407"/>
        <v>242689</v>
      </c>
      <c r="Z979" s="114">
        <f t="shared" si="408"/>
        <v>44802</v>
      </c>
      <c r="AA979">
        <f t="shared" si="409"/>
        <v>0</v>
      </c>
      <c r="AB979">
        <f t="shared" si="410"/>
        <v>5226</v>
      </c>
      <c r="AC979">
        <v>373</v>
      </c>
      <c r="AE979" s="1">
        <f t="shared" si="411"/>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si="399"/>
        <v>243081</v>
      </c>
      <c r="I980" s="87">
        <f t="shared" si="400"/>
        <v>6335</v>
      </c>
      <c r="J980" s="47">
        <v>2</v>
      </c>
      <c r="K980" s="55">
        <f t="shared" si="401"/>
        <v>31</v>
      </c>
      <c r="L980" s="47">
        <v>0</v>
      </c>
      <c r="M980" s="87">
        <f t="shared" si="402"/>
        <v>5226</v>
      </c>
      <c r="N980" s="47">
        <v>540</v>
      </c>
      <c r="O980" s="87">
        <f t="shared" si="403"/>
        <v>231520</v>
      </c>
      <c r="P980" s="105">
        <f t="shared" si="404"/>
        <v>31031</v>
      </c>
      <c r="Q980" s="56">
        <v>5311779</v>
      </c>
      <c r="R980" s="47">
        <v>15775</v>
      </c>
      <c r="S980" s="110"/>
      <c r="T980" s="56">
        <v>239929</v>
      </c>
      <c r="U980" s="77"/>
      <c r="W980" s="1">
        <f t="shared" si="405"/>
        <v>44803</v>
      </c>
      <c r="X980" s="113">
        <f t="shared" si="406"/>
        <v>392</v>
      </c>
      <c r="Y980">
        <f t="shared" si="407"/>
        <v>243081</v>
      </c>
      <c r="Z980" s="114">
        <f t="shared" si="408"/>
        <v>44803</v>
      </c>
      <c r="AA980">
        <f t="shared" si="409"/>
        <v>0</v>
      </c>
      <c r="AB980">
        <f t="shared" si="410"/>
        <v>5226</v>
      </c>
      <c r="AC980">
        <v>373</v>
      </c>
      <c r="AE980" s="1">
        <f t="shared" si="411"/>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si="399"/>
        <v>243449</v>
      </c>
      <c r="I981" s="87">
        <f t="shared" si="400"/>
        <v>6298</v>
      </c>
      <c r="J981" s="47">
        <v>3</v>
      </c>
      <c r="K981" s="55">
        <f t="shared" si="401"/>
        <v>34</v>
      </c>
      <c r="L981" s="47">
        <v>0</v>
      </c>
      <c r="M981" s="87">
        <f t="shared" si="402"/>
        <v>5226</v>
      </c>
      <c r="N981" s="47">
        <v>405</v>
      </c>
      <c r="O981" s="87">
        <f t="shared" si="403"/>
        <v>231925</v>
      </c>
      <c r="P981" s="105">
        <f t="shared" si="404"/>
        <v>34074</v>
      </c>
      <c r="Q981" s="56">
        <v>5345853</v>
      </c>
      <c r="R981" s="47">
        <v>23648</v>
      </c>
      <c r="S981" s="110"/>
      <c r="T981" s="56">
        <v>249718</v>
      </c>
      <c r="U981" s="77"/>
      <c r="W981" s="1">
        <f t="shared" si="405"/>
        <v>44804</v>
      </c>
      <c r="X981" s="113">
        <f t="shared" si="406"/>
        <v>368</v>
      </c>
      <c r="Y981">
        <f t="shared" si="407"/>
        <v>243449</v>
      </c>
      <c r="Z981" s="114">
        <f t="shared" si="408"/>
        <v>44804</v>
      </c>
      <c r="AA981">
        <f t="shared" si="409"/>
        <v>0</v>
      </c>
      <c r="AB981">
        <f t="shared" si="410"/>
        <v>5226</v>
      </c>
      <c r="AC981">
        <v>373</v>
      </c>
      <c r="AE981" s="1">
        <f t="shared" si="411"/>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si="399"/>
        <v>243822</v>
      </c>
      <c r="I982" s="87">
        <f t="shared" si="400"/>
        <v>6188</v>
      </c>
      <c r="J982" s="47">
        <v>-3</v>
      </c>
      <c r="K982" s="55">
        <f t="shared" si="401"/>
        <v>31</v>
      </c>
      <c r="L982" s="47">
        <v>0</v>
      </c>
      <c r="M982" s="87">
        <f t="shared" si="402"/>
        <v>5226</v>
      </c>
      <c r="N982" s="47">
        <v>483</v>
      </c>
      <c r="O982" s="87">
        <f t="shared" si="403"/>
        <v>232408</v>
      </c>
      <c r="P982" s="105">
        <f t="shared" si="404"/>
        <v>43366</v>
      </c>
      <c r="Q982" s="56">
        <v>5389219</v>
      </c>
      <c r="R982" s="47">
        <v>22947</v>
      </c>
      <c r="S982" s="110"/>
      <c r="T982" s="56">
        <v>269779</v>
      </c>
      <c r="U982" s="77"/>
      <c r="W982" s="1">
        <f t="shared" si="405"/>
        <v>44805</v>
      </c>
      <c r="X982" s="113">
        <f t="shared" si="406"/>
        <v>373</v>
      </c>
      <c r="Y982">
        <f t="shared" si="407"/>
        <v>243822</v>
      </c>
      <c r="Z982" s="114">
        <f t="shared" si="408"/>
        <v>44805</v>
      </c>
      <c r="AA982">
        <f t="shared" si="409"/>
        <v>0</v>
      </c>
      <c r="AB982">
        <f t="shared" si="410"/>
        <v>5226</v>
      </c>
      <c r="AC982">
        <v>373</v>
      </c>
      <c r="AE982" s="1">
        <f t="shared" si="411"/>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si="399"/>
        <v>244324</v>
      </c>
      <c r="I983" s="87">
        <f t="shared" si="400"/>
        <v>6307</v>
      </c>
      <c r="J983" s="47">
        <v>-3</v>
      </c>
      <c r="K983" s="55">
        <f t="shared" si="401"/>
        <v>28</v>
      </c>
      <c r="L983" s="47">
        <v>0</v>
      </c>
      <c r="M983" s="87">
        <f t="shared" si="402"/>
        <v>5226</v>
      </c>
      <c r="N983" s="47">
        <v>383</v>
      </c>
      <c r="O983" s="87">
        <f t="shared" si="403"/>
        <v>232791</v>
      </c>
      <c r="P983" s="105">
        <f t="shared" si="404"/>
        <v>39627</v>
      </c>
      <c r="Q983" s="56">
        <v>5428846</v>
      </c>
      <c r="R983" s="47">
        <v>30270</v>
      </c>
      <c r="S983" s="110"/>
      <c r="T983" s="56">
        <v>278347</v>
      </c>
      <c r="U983" s="77"/>
      <c r="W983" s="1">
        <f t="shared" si="405"/>
        <v>44806</v>
      </c>
      <c r="X983" s="113">
        <f t="shared" si="406"/>
        <v>502</v>
      </c>
      <c r="Y983">
        <f t="shared" si="407"/>
        <v>244324</v>
      </c>
      <c r="Z983" s="114">
        <f t="shared" si="408"/>
        <v>44806</v>
      </c>
      <c r="AA983">
        <f t="shared" si="409"/>
        <v>0</v>
      </c>
      <c r="AB983">
        <f t="shared" si="410"/>
        <v>5226</v>
      </c>
      <c r="AC983">
        <v>373</v>
      </c>
      <c r="AE983" s="1">
        <f t="shared" si="411"/>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399"/>
        <v>244708</v>
      </c>
      <c r="I984" s="87">
        <f t="shared" si="400"/>
        <v>6198</v>
      </c>
      <c r="J984" s="47">
        <v>1</v>
      </c>
      <c r="K984" s="55">
        <f t="shared" si="401"/>
        <v>29</v>
      </c>
      <c r="L984" s="47">
        <v>0</v>
      </c>
      <c r="M984" s="87">
        <f t="shared" si="402"/>
        <v>5226</v>
      </c>
      <c r="N984" s="47">
        <v>493</v>
      </c>
      <c r="O984" s="87">
        <f t="shared" si="403"/>
        <v>233284</v>
      </c>
      <c r="P984" s="105">
        <f t="shared" si="404"/>
        <v>38720</v>
      </c>
      <c r="Q984" s="56">
        <v>5467566</v>
      </c>
      <c r="R984" s="47">
        <v>26218</v>
      </c>
      <c r="S984" s="110"/>
      <c r="T984" s="56">
        <v>290408</v>
      </c>
      <c r="U984" s="77"/>
      <c r="W984" s="1">
        <f t="shared" si="405"/>
        <v>44807</v>
      </c>
      <c r="X984" s="113">
        <f t="shared" si="406"/>
        <v>384</v>
      </c>
      <c r="Y984">
        <f t="shared" si="407"/>
        <v>244708</v>
      </c>
      <c r="Z984" s="114">
        <f t="shared" si="408"/>
        <v>44807</v>
      </c>
      <c r="AA984">
        <f t="shared" si="409"/>
        <v>0</v>
      </c>
      <c r="AB984">
        <f t="shared" si="410"/>
        <v>5226</v>
      </c>
      <c r="AC984">
        <v>373</v>
      </c>
      <c r="AE984" s="1">
        <f t="shared" si="411"/>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si="399"/>
        <v>245057</v>
      </c>
      <c r="I985" s="87">
        <f t="shared" si="400"/>
        <v>6227</v>
      </c>
      <c r="J985" s="47">
        <v>3</v>
      </c>
      <c r="K985" s="55">
        <f t="shared" si="401"/>
        <v>32</v>
      </c>
      <c r="L985" s="47">
        <v>0</v>
      </c>
      <c r="M985" s="87">
        <f t="shared" si="402"/>
        <v>5226</v>
      </c>
      <c r="N985" s="47">
        <v>320</v>
      </c>
      <c r="O985" s="87">
        <f t="shared" si="403"/>
        <v>233604</v>
      </c>
      <c r="P985" s="105">
        <f t="shared" si="404"/>
        <v>33181</v>
      </c>
      <c r="Q985" s="56">
        <v>5500747</v>
      </c>
      <c r="R985" s="47">
        <v>35713</v>
      </c>
      <c r="S985" s="110"/>
      <c r="T985" s="56">
        <v>286969</v>
      </c>
      <c r="U985" s="77"/>
      <c r="W985" s="1">
        <f t="shared" si="405"/>
        <v>44808</v>
      </c>
      <c r="X985" s="113">
        <f t="shared" si="406"/>
        <v>349</v>
      </c>
      <c r="Y985">
        <f t="shared" si="407"/>
        <v>245057</v>
      </c>
      <c r="Z985" s="114">
        <f t="shared" si="408"/>
        <v>44808</v>
      </c>
      <c r="AA985">
        <f t="shared" si="409"/>
        <v>0</v>
      </c>
      <c r="AB985">
        <f t="shared" si="410"/>
        <v>5226</v>
      </c>
      <c r="AC985">
        <v>373</v>
      </c>
      <c r="AE985" s="1">
        <f t="shared" si="411"/>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si="399"/>
        <v>245367</v>
      </c>
      <c r="I986" s="87">
        <f t="shared" si="400"/>
        <v>6227</v>
      </c>
      <c r="J986" s="47">
        <v>2</v>
      </c>
      <c r="K986" s="55">
        <f t="shared" si="401"/>
        <v>34</v>
      </c>
      <c r="L986" s="47">
        <v>0</v>
      </c>
      <c r="M986" s="87">
        <f t="shared" si="402"/>
        <v>5226</v>
      </c>
      <c r="N986" s="47">
        <v>310</v>
      </c>
      <c r="O986" s="87">
        <f t="shared" si="403"/>
        <v>233914</v>
      </c>
      <c r="P986" s="105">
        <f t="shared" si="404"/>
        <v>34506</v>
      </c>
      <c r="Q986" s="56">
        <v>5535253</v>
      </c>
      <c r="R986" s="47">
        <v>32333</v>
      </c>
      <c r="S986" s="110"/>
      <c r="T986" s="56">
        <v>288329</v>
      </c>
      <c r="U986" s="77"/>
      <c r="W986" s="1">
        <f t="shared" si="405"/>
        <v>44809</v>
      </c>
      <c r="X986" s="113">
        <f t="shared" si="406"/>
        <v>310</v>
      </c>
      <c r="Y986">
        <f t="shared" si="407"/>
        <v>245367</v>
      </c>
      <c r="Z986" s="114">
        <f t="shared" si="408"/>
        <v>44809</v>
      </c>
      <c r="AA986">
        <f t="shared" si="409"/>
        <v>0</v>
      </c>
      <c r="AB986">
        <f t="shared" si="410"/>
        <v>5226</v>
      </c>
      <c r="AC986">
        <v>373</v>
      </c>
      <c r="AE986" s="1">
        <f t="shared" si="411"/>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si="399"/>
        <v>245747</v>
      </c>
      <c r="I987" s="87">
        <f t="shared" si="400"/>
        <v>6280</v>
      </c>
      <c r="J987" s="47">
        <v>5</v>
      </c>
      <c r="K987" s="55">
        <f t="shared" si="401"/>
        <v>39</v>
      </c>
      <c r="L987" s="47">
        <v>0</v>
      </c>
      <c r="M987" s="87">
        <f t="shared" si="402"/>
        <v>5226</v>
      </c>
      <c r="N987" s="47">
        <v>327</v>
      </c>
      <c r="O987" s="87">
        <f t="shared" si="403"/>
        <v>234241</v>
      </c>
      <c r="P987" s="105">
        <f t="shared" si="404"/>
        <v>33710</v>
      </c>
      <c r="Q987" s="56">
        <v>5568963</v>
      </c>
      <c r="R987" s="47">
        <v>40292</v>
      </c>
      <c r="S987" s="110"/>
      <c r="T987" s="56">
        <v>28104</v>
      </c>
      <c r="U987" s="77"/>
      <c r="W987" s="1">
        <f t="shared" si="405"/>
        <v>44810</v>
      </c>
      <c r="X987" s="113">
        <f t="shared" si="406"/>
        <v>380</v>
      </c>
      <c r="Y987">
        <f t="shared" si="407"/>
        <v>245747</v>
      </c>
      <c r="Z987" s="114">
        <f t="shared" si="408"/>
        <v>44810</v>
      </c>
      <c r="AA987">
        <f t="shared" si="409"/>
        <v>0</v>
      </c>
      <c r="AB987">
        <f t="shared" si="410"/>
        <v>5226</v>
      </c>
      <c r="AC987">
        <v>373</v>
      </c>
      <c r="AE987" s="1">
        <f t="shared" si="411"/>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si="399"/>
        <v>246027</v>
      </c>
      <c r="I988" s="87">
        <f t="shared" si="400"/>
        <v>6261</v>
      </c>
      <c r="J988" s="47">
        <v>-1</v>
      </c>
      <c r="K988" s="55">
        <f t="shared" si="401"/>
        <v>38</v>
      </c>
      <c r="L988" s="47">
        <v>0</v>
      </c>
      <c r="M988" s="87">
        <f t="shared" si="402"/>
        <v>5226</v>
      </c>
      <c r="N988" s="47">
        <v>299</v>
      </c>
      <c r="O988" s="87">
        <f t="shared" si="403"/>
        <v>234540</v>
      </c>
      <c r="P988" s="105">
        <f t="shared" si="404"/>
        <v>30849</v>
      </c>
      <c r="Q988" s="56">
        <v>5599812</v>
      </c>
      <c r="R988" s="47">
        <v>32880</v>
      </c>
      <c r="S988" s="110"/>
      <c r="T988" s="56">
        <v>278787</v>
      </c>
      <c r="U988" s="77"/>
      <c r="W988" s="1">
        <f t="shared" si="405"/>
        <v>44811</v>
      </c>
      <c r="X988" s="113">
        <f t="shared" si="406"/>
        <v>280</v>
      </c>
      <c r="Y988">
        <f t="shared" si="407"/>
        <v>246027</v>
      </c>
      <c r="Z988" s="114">
        <f t="shared" si="408"/>
        <v>44811</v>
      </c>
      <c r="AA988">
        <f t="shared" si="409"/>
        <v>0</v>
      </c>
      <c r="AB988">
        <f t="shared" si="410"/>
        <v>5226</v>
      </c>
      <c r="AC988">
        <v>373</v>
      </c>
      <c r="AE988" s="1">
        <f t="shared" si="411"/>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si="399"/>
        <v>246328</v>
      </c>
      <c r="I989" s="87">
        <f t="shared" si="400"/>
        <v>6226</v>
      </c>
      <c r="J989" s="47">
        <v>-10</v>
      </c>
      <c r="K989" s="55">
        <f t="shared" si="401"/>
        <v>28</v>
      </c>
      <c r="L989" s="47">
        <v>0</v>
      </c>
      <c r="M989" s="87">
        <f t="shared" si="402"/>
        <v>5226</v>
      </c>
      <c r="N989" s="47">
        <v>336</v>
      </c>
      <c r="O989" s="87">
        <f t="shared" si="403"/>
        <v>234876</v>
      </c>
      <c r="P989" s="105">
        <f t="shared" si="404"/>
        <v>32463</v>
      </c>
      <c r="Q989" s="56">
        <v>5632275</v>
      </c>
      <c r="R989" s="47">
        <v>32566</v>
      </c>
      <c r="S989" s="110"/>
      <c r="T989" s="56">
        <v>278389</v>
      </c>
      <c r="U989" s="77"/>
      <c r="W989" s="1">
        <f t="shared" si="405"/>
        <v>44812</v>
      </c>
      <c r="X989" s="113">
        <f t="shared" si="406"/>
        <v>301</v>
      </c>
      <c r="Y989">
        <f t="shared" si="407"/>
        <v>246328</v>
      </c>
      <c r="Z989" s="114">
        <f t="shared" si="408"/>
        <v>44812</v>
      </c>
      <c r="AA989">
        <f t="shared" si="409"/>
        <v>0</v>
      </c>
      <c r="AB989">
        <f t="shared" si="410"/>
        <v>5226</v>
      </c>
      <c r="AC989">
        <v>373</v>
      </c>
      <c r="AE989" s="1">
        <f t="shared" si="411"/>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si="399"/>
        <v>246618</v>
      </c>
      <c r="I990" s="87">
        <f t="shared" si="400"/>
        <v>6135</v>
      </c>
      <c r="J990" s="47">
        <v>-2</v>
      </c>
      <c r="K990" s="55">
        <f t="shared" si="401"/>
        <v>26</v>
      </c>
      <c r="L990" s="47">
        <v>0</v>
      </c>
      <c r="M990" s="87">
        <f t="shared" si="402"/>
        <v>5226</v>
      </c>
      <c r="N990" s="47">
        <v>381</v>
      </c>
      <c r="O990" s="87">
        <f t="shared" si="403"/>
        <v>235257</v>
      </c>
      <c r="P990" s="105">
        <f t="shared" si="404"/>
        <v>26041</v>
      </c>
      <c r="Q990" s="56">
        <v>5658316</v>
      </c>
      <c r="R990" s="47">
        <v>35006</v>
      </c>
      <c r="S990" s="110"/>
      <c r="T990" s="56">
        <v>267246</v>
      </c>
      <c r="U990" s="77"/>
      <c r="W990" s="1">
        <f t="shared" si="405"/>
        <v>44813</v>
      </c>
      <c r="X990" s="113">
        <f t="shared" si="406"/>
        <v>290</v>
      </c>
      <c r="Y990">
        <f t="shared" si="407"/>
        <v>246618</v>
      </c>
      <c r="Z990" s="114">
        <f t="shared" si="408"/>
        <v>44813</v>
      </c>
      <c r="AA990">
        <f t="shared" si="409"/>
        <v>0</v>
      </c>
      <c r="AB990">
        <f t="shared" si="410"/>
        <v>5226</v>
      </c>
      <c r="AC990">
        <v>373</v>
      </c>
      <c r="AE990" s="1">
        <f t="shared" si="411"/>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si="399"/>
        <v>246852</v>
      </c>
      <c r="I991" s="87">
        <f t="shared" si="400"/>
        <v>5970</v>
      </c>
      <c r="J991" s="47">
        <v>-2</v>
      </c>
      <c r="K991" s="55">
        <f t="shared" si="401"/>
        <v>24</v>
      </c>
      <c r="L991" s="47">
        <v>0</v>
      </c>
      <c r="M991" s="87">
        <f t="shared" si="402"/>
        <v>5226</v>
      </c>
      <c r="N991" s="47">
        <v>399</v>
      </c>
      <c r="O991" s="87">
        <f t="shared" si="403"/>
        <v>235656</v>
      </c>
      <c r="P991" s="105">
        <f t="shared" si="404"/>
        <v>22547</v>
      </c>
      <c r="Q991" s="56">
        <v>5680863</v>
      </c>
      <c r="R991" s="47">
        <v>36425</v>
      </c>
      <c r="S991" s="110"/>
      <c r="T991" s="56">
        <v>255050</v>
      </c>
      <c r="U991" s="77"/>
      <c r="W991" s="1">
        <f t="shared" si="405"/>
        <v>44814</v>
      </c>
      <c r="X991" s="113">
        <f t="shared" si="406"/>
        <v>234</v>
      </c>
      <c r="Y991">
        <f t="shared" si="407"/>
        <v>246852</v>
      </c>
      <c r="Z991" s="114">
        <f t="shared" si="408"/>
        <v>44814</v>
      </c>
      <c r="AA991">
        <f t="shared" si="409"/>
        <v>0</v>
      </c>
      <c r="AB991">
        <f t="shared" si="410"/>
        <v>5226</v>
      </c>
      <c r="AC991">
        <v>373</v>
      </c>
      <c r="AE991" s="1">
        <f t="shared" si="411"/>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si="399"/>
        <v>247078</v>
      </c>
      <c r="I992" s="87">
        <f t="shared" si="400"/>
        <v>5651</v>
      </c>
      <c r="J992" s="47">
        <v>1</v>
      </c>
      <c r="K992" s="55">
        <f t="shared" si="401"/>
        <v>25</v>
      </c>
      <c r="L992" s="47">
        <v>0</v>
      </c>
      <c r="M992" s="87">
        <f t="shared" si="402"/>
        <v>5226</v>
      </c>
      <c r="N992" s="47">
        <v>545</v>
      </c>
      <c r="O992" s="87">
        <f t="shared" si="403"/>
        <v>236201</v>
      </c>
      <c r="P992" s="105">
        <f t="shared" si="404"/>
        <v>27542</v>
      </c>
      <c r="Q992" s="56">
        <v>5708405</v>
      </c>
      <c r="R992" s="47">
        <v>28958</v>
      </c>
      <c r="S992" s="110"/>
      <c r="T992" s="56">
        <v>253535</v>
      </c>
      <c r="U992" s="77"/>
      <c r="W992" s="1">
        <f t="shared" si="405"/>
        <v>44815</v>
      </c>
      <c r="X992" s="113">
        <f t="shared" si="406"/>
        <v>226</v>
      </c>
      <c r="Y992">
        <f t="shared" si="407"/>
        <v>247078</v>
      </c>
      <c r="Z992" s="114">
        <f t="shared" si="408"/>
        <v>44815</v>
      </c>
      <c r="AA992">
        <f t="shared" si="409"/>
        <v>0</v>
      </c>
      <c r="AB992">
        <f t="shared" si="410"/>
        <v>5226</v>
      </c>
      <c r="AC992">
        <v>373</v>
      </c>
      <c r="AE992" s="1">
        <f t="shared" si="411"/>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si="399"/>
        <v>247320</v>
      </c>
      <c r="I993" s="87">
        <f t="shared" si="400"/>
        <v>5417</v>
      </c>
      <c r="J993" s="47">
        <v>4</v>
      </c>
      <c r="K993" s="55">
        <f t="shared" si="401"/>
        <v>29</v>
      </c>
      <c r="L993" s="47">
        <v>0</v>
      </c>
      <c r="M993" s="87">
        <f t="shared" si="402"/>
        <v>5226</v>
      </c>
      <c r="N993" s="47">
        <v>476</v>
      </c>
      <c r="O993" s="87">
        <f t="shared" si="403"/>
        <v>236677</v>
      </c>
      <c r="P993" s="105">
        <f t="shared" si="404"/>
        <v>22311</v>
      </c>
      <c r="Q993" s="56">
        <v>5730716</v>
      </c>
      <c r="R993" s="47">
        <v>30016</v>
      </c>
      <c r="S993" s="110"/>
      <c r="T993" s="56">
        <v>245649</v>
      </c>
      <c r="U993" s="77"/>
      <c r="W993" s="1">
        <f t="shared" si="405"/>
        <v>44816</v>
      </c>
      <c r="X993" s="113">
        <f t="shared" si="406"/>
        <v>242</v>
      </c>
      <c r="Y993">
        <f t="shared" si="407"/>
        <v>247320</v>
      </c>
      <c r="Z993" s="114">
        <f t="shared" si="408"/>
        <v>44816</v>
      </c>
      <c r="AA993">
        <f t="shared" si="409"/>
        <v>0</v>
      </c>
      <c r="AB993">
        <f t="shared" si="410"/>
        <v>5226</v>
      </c>
      <c r="AC993">
        <v>373</v>
      </c>
      <c r="AE993" s="1">
        <f t="shared" si="411"/>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si="399"/>
        <v>247557</v>
      </c>
      <c r="I994" s="87">
        <f t="shared" si="400"/>
        <v>5277</v>
      </c>
      <c r="J994" s="47">
        <v>3</v>
      </c>
      <c r="K994" s="55">
        <f t="shared" si="401"/>
        <v>32</v>
      </c>
      <c r="L994" s="47">
        <v>0</v>
      </c>
      <c r="M994" s="87">
        <f t="shared" si="402"/>
        <v>5226</v>
      </c>
      <c r="N994" s="47">
        <v>377</v>
      </c>
      <c r="O994" s="87">
        <f t="shared" si="403"/>
        <v>237054</v>
      </c>
      <c r="P994" s="105">
        <f t="shared" si="404"/>
        <v>20418</v>
      </c>
      <c r="Q994" s="56">
        <v>5751134</v>
      </c>
      <c r="R994" s="47">
        <v>27211</v>
      </c>
      <c r="S994" s="110"/>
      <c r="T994" s="56">
        <v>238780</v>
      </c>
      <c r="U994" s="77"/>
      <c r="W994" s="1">
        <f t="shared" si="405"/>
        <v>44817</v>
      </c>
      <c r="X994" s="113">
        <f t="shared" si="406"/>
        <v>237</v>
      </c>
      <c r="Y994">
        <f t="shared" si="407"/>
        <v>247557</v>
      </c>
      <c r="Z994" s="114">
        <f t="shared" si="408"/>
        <v>44817</v>
      </c>
      <c r="AA994">
        <f t="shared" si="409"/>
        <v>0</v>
      </c>
      <c r="AB994">
        <f t="shared" si="410"/>
        <v>5226</v>
      </c>
      <c r="AC994">
        <v>373</v>
      </c>
      <c r="AE994" s="1">
        <f t="shared" si="411"/>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si="399"/>
        <v>247724</v>
      </c>
      <c r="I995" s="87">
        <f t="shared" si="400"/>
        <v>4884</v>
      </c>
      <c r="J995" s="47">
        <v>2</v>
      </c>
      <c r="K995" s="55">
        <f t="shared" si="401"/>
        <v>34</v>
      </c>
      <c r="L995" s="47">
        <v>0</v>
      </c>
      <c r="M995" s="87">
        <f t="shared" si="402"/>
        <v>5226</v>
      </c>
      <c r="N995" s="47">
        <v>560</v>
      </c>
      <c r="O995" s="87">
        <f t="shared" si="403"/>
        <v>237614</v>
      </c>
      <c r="P995" s="105">
        <f t="shared" si="404"/>
        <v>18682</v>
      </c>
      <c r="Q995" s="56">
        <v>5769816</v>
      </c>
      <c r="R995" s="47">
        <v>24736</v>
      </c>
      <c r="S995" s="110"/>
      <c r="T995" s="56">
        <v>232617</v>
      </c>
      <c r="U995" s="77"/>
      <c r="W995" s="1">
        <f t="shared" si="405"/>
        <v>44818</v>
      </c>
      <c r="X995" s="113">
        <f t="shared" si="406"/>
        <v>167</v>
      </c>
      <c r="Y995">
        <f t="shared" si="407"/>
        <v>247724</v>
      </c>
      <c r="Z995" s="114">
        <f t="shared" si="408"/>
        <v>44818</v>
      </c>
      <c r="AA995">
        <f t="shared" si="409"/>
        <v>0</v>
      </c>
      <c r="AB995">
        <f t="shared" si="410"/>
        <v>5226</v>
      </c>
      <c r="AC995">
        <v>373</v>
      </c>
      <c r="AE995" s="1">
        <f t="shared" si="411"/>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si="399"/>
        <v>247885</v>
      </c>
      <c r="I996" s="87">
        <f t="shared" si="400"/>
        <v>4246</v>
      </c>
      <c r="J996" s="47">
        <v>1</v>
      </c>
      <c r="K996" s="55">
        <f t="shared" si="401"/>
        <v>35</v>
      </c>
      <c r="L996" s="47">
        <v>0</v>
      </c>
      <c r="M996" s="87">
        <f t="shared" si="402"/>
        <v>5226</v>
      </c>
      <c r="N996" s="47">
        <v>799</v>
      </c>
      <c r="O996" s="87">
        <f t="shared" si="403"/>
        <v>238413</v>
      </c>
      <c r="P996" s="105">
        <f t="shared" si="404"/>
        <v>17758</v>
      </c>
      <c r="Q996" s="56">
        <v>5787574</v>
      </c>
      <c r="R996" s="47">
        <v>31362</v>
      </c>
      <c r="S996" s="110"/>
      <c r="T996" s="56">
        <v>218878</v>
      </c>
      <c r="U996" s="77"/>
      <c r="W996" s="1">
        <f t="shared" si="405"/>
        <v>44819</v>
      </c>
      <c r="X996" s="113">
        <f t="shared" si="406"/>
        <v>161</v>
      </c>
      <c r="Y996">
        <f t="shared" si="407"/>
        <v>247885</v>
      </c>
      <c r="Z996" s="114">
        <f t="shared" si="408"/>
        <v>44819</v>
      </c>
      <c r="AA996">
        <f t="shared" si="409"/>
        <v>0</v>
      </c>
      <c r="AB996">
        <f t="shared" si="410"/>
        <v>5226</v>
      </c>
      <c r="AC996">
        <v>373</v>
      </c>
      <c r="AE996" s="1">
        <f t="shared" si="411"/>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H1022" si="412">+H996+G997</f>
        <v>248025</v>
      </c>
      <c r="I997" s="87">
        <f t="shared" si="400"/>
        <v>4088</v>
      </c>
      <c r="J997" s="47">
        <v>3</v>
      </c>
      <c r="K997" s="55">
        <f t="shared" si="401"/>
        <v>38</v>
      </c>
      <c r="L997" s="47">
        <v>0</v>
      </c>
      <c r="M997" s="87">
        <f t="shared" si="402"/>
        <v>5226</v>
      </c>
      <c r="N997" s="47">
        <v>298</v>
      </c>
      <c r="O997" s="87">
        <f t="shared" si="403"/>
        <v>238711</v>
      </c>
      <c r="P997" s="105">
        <f t="shared" si="404"/>
        <v>15602</v>
      </c>
      <c r="Q997" s="56">
        <v>5803176</v>
      </c>
      <c r="R997" s="47">
        <v>32242</v>
      </c>
      <c r="S997" s="110"/>
      <c r="T997" s="56">
        <v>202221</v>
      </c>
      <c r="U997" s="77"/>
      <c r="W997" s="1">
        <f t="shared" si="405"/>
        <v>44820</v>
      </c>
      <c r="X997" s="113">
        <f t="shared" si="406"/>
        <v>140</v>
      </c>
      <c r="Y997">
        <f t="shared" si="407"/>
        <v>248025</v>
      </c>
      <c r="Z997" s="114">
        <f t="shared" si="408"/>
        <v>44820</v>
      </c>
      <c r="AA997">
        <f t="shared" si="409"/>
        <v>0</v>
      </c>
      <c r="AB997">
        <f t="shared" si="410"/>
        <v>5226</v>
      </c>
      <c r="AC997">
        <v>373</v>
      </c>
      <c r="AE997" s="1">
        <f t="shared" si="411"/>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si="412"/>
        <v>248179</v>
      </c>
      <c r="I998" s="87">
        <f t="shared" si="400"/>
        <v>3865</v>
      </c>
      <c r="J998" s="47">
        <v>2</v>
      </c>
      <c r="K998" s="55">
        <f t="shared" si="401"/>
        <v>40</v>
      </c>
      <c r="L998" s="47">
        <v>0</v>
      </c>
      <c r="M998" s="87">
        <f t="shared" si="402"/>
        <v>5226</v>
      </c>
      <c r="N998" s="47">
        <v>377</v>
      </c>
      <c r="O998" s="87">
        <f t="shared" si="403"/>
        <v>239088</v>
      </c>
      <c r="P998" s="105">
        <f t="shared" si="404"/>
        <v>12103</v>
      </c>
      <c r="Q998" s="56">
        <v>5815279</v>
      </c>
      <c r="R998" s="47">
        <v>24459</v>
      </c>
      <c r="S998" s="110"/>
      <c r="T998" s="56">
        <v>189744</v>
      </c>
      <c r="U998" s="77"/>
      <c r="W998" s="1">
        <f t="shared" si="405"/>
        <v>44821</v>
      </c>
      <c r="X998" s="113">
        <f t="shared" si="406"/>
        <v>154</v>
      </c>
      <c r="Y998">
        <f t="shared" si="407"/>
        <v>248179</v>
      </c>
      <c r="Z998" s="114">
        <f t="shared" si="408"/>
        <v>44821</v>
      </c>
      <c r="AA998">
        <f t="shared" si="409"/>
        <v>0</v>
      </c>
      <c r="AB998">
        <f t="shared" si="410"/>
        <v>5226</v>
      </c>
      <c r="AE998" s="1">
        <f t="shared" si="411"/>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si="412"/>
        <v>248326</v>
      </c>
      <c r="I999" s="87">
        <f t="shared" si="400"/>
        <v>3646</v>
      </c>
      <c r="J999" s="47">
        <v>-5</v>
      </c>
      <c r="K999" s="55">
        <f t="shared" si="401"/>
        <v>35</v>
      </c>
      <c r="L999" s="47">
        <v>0</v>
      </c>
      <c r="M999" s="87">
        <f t="shared" si="402"/>
        <v>5226</v>
      </c>
      <c r="N999" s="47">
        <v>366</v>
      </c>
      <c r="O999" s="87">
        <f t="shared" si="403"/>
        <v>239454</v>
      </c>
      <c r="P999" s="105">
        <f t="shared" si="404"/>
        <v>13780</v>
      </c>
      <c r="Q999" s="56">
        <v>5829059</v>
      </c>
      <c r="R999" s="47">
        <v>23081</v>
      </c>
      <c r="S999" s="110"/>
      <c r="T999" s="56">
        <v>180297</v>
      </c>
      <c r="U999" s="77"/>
      <c r="W999" s="1">
        <f t="shared" si="405"/>
        <v>44822</v>
      </c>
      <c r="X999" s="113">
        <f t="shared" si="406"/>
        <v>147</v>
      </c>
      <c r="Y999">
        <f t="shared" si="407"/>
        <v>248326</v>
      </c>
      <c r="Z999" s="114">
        <f t="shared" si="408"/>
        <v>44822</v>
      </c>
      <c r="AA999">
        <f t="shared" si="409"/>
        <v>0</v>
      </c>
      <c r="AB999">
        <f t="shared" si="410"/>
        <v>5226</v>
      </c>
      <c r="AE999" s="1">
        <f t="shared" si="411"/>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si="412"/>
        <v>248478</v>
      </c>
      <c r="I1000" s="87">
        <f t="shared" si="400"/>
        <v>3458</v>
      </c>
      <c r="J1000" s="47">
        <v>5</v>
      </c>
      <c r="K1000" s="55">
        <f t="shared" si="401"/>
        <v>40</v>
      </c>
      <c r="L1000" s="47">
        <v>0</v>
      </c>
      <c r="M1000" s="87">
        <f t="shared" si="402"/>
        <v>5226</v>
      </c>
      <c r="N1000" s="47">
        <v>340</v>
      </c>
      <c r="O1000" s="87">
        <f t="shared" si="403"/>
        <v>239794</v>
      </c>
      <c r="P1000" s="105">
        <f t="shared" si="404"/>
        <v>11685</v>
      </c>
      <c r="Q1000" s="56">
        <v>5840744</v>
      </c>
      <c r="R1000" s="47">
        <v>20574</v>
      </c>
      <c r="S1000" s="110"/>
      <c r="T1000" s="56">
        <v>171316</v>
      </c>
      <c r="U1000" s="77"/>
      <c r="W1000" s="1">
        <f t="shared" si="405"/>
        <v>44823</v>
      </c>
      <c r="X1000" s="113">
        <f t="shared" si="406"/>
        <v>152</v>
      </c>
      <c r="Y1000">
        <f t="shared" si="407"/>
        <v>248478</v>
      </c>
      <c r="Z1000" s="114">
        <f t="shared" si="408"/>
        <v>44823</v>
      </c>
      <c r="AA1000">
        <f t="shared" si="409"/>
        <v>0</v>
      </c>
      <c r="AB1000">
        <f t="shared" si="410"/>
        <v>5226</v>
      </c>
      <c r="AE1000" s="1">
        <f t="shared" si="411"/>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si="412"/>
        <v>248644</v>
      </c>
      <c r="I1001" s="87">
        <f t="shared" ref="I1001:I1022" si="413">+H1001-M1001-O1001</f>
        <v>3297</v>
      </c>
      <c r="J1001" s="47">
        <v>2</v>
      </c>
      <c r="K1001" s="55">
        <f t="shared" ref="K1001:K1022" si="414">+J1001+K1000</f>
        <v>42</v>
      </c>
      <c r="L1001" s="47">
        <v>0</v>
      </c>
      <c r="M1001" s="87">
        <f t="shared" ref="M1001:M1022" si="415">+L1001+M1000</f>
        <v>5226</v>
      </c>
      <c r="N1001" s="47">
        <v>327</v>
      </c>
      <c r="O1001" s="87">
        <f t="shared" ref="O1001:O1022" si="416">+N1001+O1000</f>
        <v>240121</v>
      </c>
      <c r="P1001" s="105">
        <f t="shared" ref="P1001:P1022" si="417">+Q1001-Q1000</f>
        <v>10315</v>
      </c>
      <c r="Q1001" s="56">
        <v>5851059</v>
      </c>
      <c r="R1001" s="47">
        <v>23767</v>
      </c>
      <c r="S1001" s="110"/>
      <c r="T1001" s="56">
        <v>157786</v>
      </c>
      <c r="U1001" s="77"/>
      <c r="W1001" s="1">
        <f t="shared" ref="W1001:W1022" si="418">+B1001</f>
        <v>44824</v>
      </c>
      <c r="X1001" s="113">
        <f t="shared" ref="X1001:X1022" si="419">+G1001</f>
        <v>166</v>
      </c>
      <c r="Y1001">
        <f t="shared" ref="Y1001:Y1022" si="420">+H1001</f>
        <v>248644</v>
      </c>
      <c r="Z1001" s="114">
        <f t="shared" ref="Z1001:Z1022" si="421">+B1001</f>
        <v>44824</v>
      </c>
      <c r="AA1001">
        <f t="shared" ref="AA1001:AA1022" si="422">+L1001</f>
        <v>0</v>
      </c>
      <c r="AB1001">
        <f t="shared" ref="AB1001:AB1022" si="423">+M1001</f>
        <v>5226</v>
      </c>
      <c r="AE1001" s="1">
        <f t="shared" ref="AE1001:AE1022" si="424">+B1001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si="412"/>
        <v>248809</v>
      </c>
      <c r="I1002" s="87">
        <f t="shared" si="413"/>
        <v>3183</v>
      </c>
      <c r="J1002" s="47">
        <v>-7</v>
      </c>
      <c r="K1002" s="55">
        <f t="shared" si="414"/>
        <v>35</v>
      </c>
      <c r="L1002" s="47">
        <v>0</v>
      </c>
      <c r="M1002" s="87">
        <f t="shared" si="415"/>
        <v>5226</v>
      </c>
      <c r="N1002" s="47">
        <v>279</v>
      </c>
      <c r="O1002" s="87">
        <f t="shared" si="416"/>
        <v>240400</v>
      </c>
      <c r="P1002" s="105">
        <f t="shared" si="417"/>
        <v>14484</v>
      </c>
      <c r="Q1002" s="56">
        <v>5865543</v>
      </c>
      <c r="R1002" s="47">
        <v>151003</v>
      </c>
      <c r="S1002" s="110"/>
      <c r="T1002" s="56">
        <v>151003</v>
      </c>
      <c r="U1002" s="77"/>
      <c r="W1002" s="1">
        <f t="shared" si="418"/>
        <v>44825</v>
      </c>
      <c r="X1002" s="113">
        <f t="shared" si="419"/>
        <v>165</v>
      </c>
      <c r="Y1002">
        <f t="shared" si="420"/>
        <v>248809</v>
      </c>
      <c r="Z1002" s="114">
        <f t="shared" si="421"/>
        <v>44825</v>
      </c>
      <c r="AA1002">
        <f t="shared" si="422"/>
        <v>0</v>
      </c>
      <c r="AB1002">
        <f t="shared" si="423"/>
        <v>5226</v>
      </c>
      <c r="AE1002" s="1">
        <f t="shared" si="424"/>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si="412"/>
        <v>248984</v>
      </c>
      <c r="I1003" s="87">
        <f t="shared" si="413"/>
        <v>3058</v>
      </c>
      <c r="J1003" s="47">
        <v>-4</v>
      </c>
      <c r="K1003" s="55">
        <f t="shared" si="414"/>
        <v>31</v>
      </c>
      <c r="L1003" s="47">
        <v>0</v>
      </c>
      <c r="M1003" s="87">
        <f t="shared" si="415"/>
        <v>5226</v>
      </c>
      <c r="N1003" s="47">
        <v>300</v>
      </c>
      <c r="O1003" s="87">
        <f t="shared" si="416"/>
        <v>240700</v>
      </c>
      <c r="P1003" s="105">
        <f t="shared" si="417"/>
        <v>16353</v>
      </c>
      <c r="Q1003" s="56">
        <v>5881896</v>
      </c>
      <c r="R1003" s="47">
        <v>24094</v>
      </c>
      <c r="S1003" s="110"/>
      <c r="T1003" s="56">
        <v>143014</v>
      </c>
      <c r="U1003" s="77"/>
      <c r="W1003" s="1">
        <f t="shared" si="418"/>
        <v>44826</v>
      </c>
      <c r="X1003" s="113">
        <f t="shared" si="419"/>
        <v>175</v>
      </c>
      <c r="Y1003">
        <f t="shared" si="420"/>
        <v>248984</v>
      </c>
      <c r="Z1003" s="114">
        <f t="shared" si="421"/>
        <v>44826</v>
      </c>
      <c r="AA1003">
        <f t="shared" si="422"/>
        <v>0</v>
      </c>
      <c r="AB1003">
        <f t="shared" si="423"/>
        <v>5226</v>
      </c>
      <c r="AE1003" s="1">
        <f t="shared" si="424"/>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si="412"/>
        <v>249172</v>
      </c>
      <c r="I1004" s="87">
        <f t="shared" si="413"/>
        <v>3040</v>
      </c>
      <c r="J1004" s="47">
        <v>-3</v>
      </c>
      <c r="K1004" s="55">
        <f t="shared" si="414"/>
        <v>28</v>
      </c>
      <c r="L1004" s="47">
        <v>0</v>
      </c>
      <c r="M1004" s="87">
        <f t="shared" si="415"/>
        <v>5226</v>
      </c>
      <c r="N1004" s="47">
        <v>206</v>
      </c>
      <c r="O1004" s="87">
        <f t="shared" si="416"/>
        <v>240906</v>
      </c>
      <c r="P1004" s="105">
        <f t="shared" si="417"/>
        <v>19391</v>
      </c>
      <c r="Q1004" s="56">
        <v>5901287</v>
      </c>
      <c r="R1004" s="47">
        <v>28821</v>
      </c>
      <c r="S1004" s="110"/>
      <c r="T1004" s="56">
        <v>133490</v>
      </c>
      <c r="U1004" s="77"/>
      <c r="W1004" s="1">
        <f t="shared" si="418"/>
        <v>44827</v>
      </c>
      <c r="X1004" s="113">
        <f t="shared" si="419"/>
        <v>188</v>
      </c>
      <c r="Y1004">
        <f t="shared" si="420"/>
        <v>249172</v>
      </c>
      <c r="Z1004" s="114">
        <f t="shared" si="421"/>
        <v>44827</v>
      </c>
      <c r="AA1004">
        <f t="shared" si="422"/>
        <v>0</v>
      </c>
      <c r="AB1004">
        <f t="shared" si="423"/>
        <v>5226</v>
      </c>
      <c r="AE1004" s="1">
        <f t="shared" si="424"/>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si="412"/>
        <v>249389</v>
      </c>
      <c r="I1005" s="87">
        <f t="shared" si="413"/>
        <v>2947</v>
      </c>
      <c r="J1005" s="47">
        <v>8</v>
      </c>
      <c r="K1005" s="55">
        <f t="shared" si="414"/>
        <v>36</v>
      </c>
      <c r="L1005" s="47">
        <v>0</v>
      </c>
      <c r="M1005" s="87">
        <f t="shared" si="415"/>
        <v>5226</v>
      </c>
      <c r="N1005" s="47">
        <v>310</v>
      </c>
      <c r="O1005" s="87">
        <f t="shared" si="416"/>
        <v>241216</v>
      </c>
      <c r="P1005" s="105">
        <f t="shared" si="417"/>
        <v>17475</v>
      </c>
      <c r="Q1005" s="56">
        <v>5918762</v>
      </c>
      <c r="R1005" s="47">
        <v>19290</v>
      </c>
      <c r="S1005" s="110"/>
      <c r="T1005" s="56">
        <v>131631</v>
      </c>
      <c r="U1005" s="77"/>
      <c r="W1005" s="1">
        <f t="shared" si="418"/>
        <v>44828</v>
      </c>
      <c r="X1005" s="113">
        <f t="shared" si="419"/>
        <v>217</v>
      </c>
      <c r="Y1005">
        <f t="shared" si="420"/>
        <v>249389</v>
      </c>
      <c r="Z1005" s="114">
        <f t="shared" si="421"/>
        <v>44828</v>
      </c>
      <c r="AA1005">
        <f t="shared" si="422"/>
        <v>0</v>
      </c>
      <c r="AB1005">
        <f t="shared" si="423"/>
        <v>5226</v>
      </c>
      <c r="AE1005" s="1">
        <f t="shared" si="424"/>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si="412"/>
        <v>249684</v>
      </c>
      <c r="I1006" s="87">
        <f t="shared" si="413"/>
        <v>2962</v>
      </c>
      <c r="J1006" s="47">
        <v>5</v>
      </c>
      <c r="K1006" s="55">
        <f t="shared" si="414"/>
        <v>41</v>
      </c>
      <c r="L1006" s="47">
        <v>0</v>
      </c>
      <c r="M1006" s="87">
        <f t="shared" si="415"/>
        <v>5226</v>
      </c>
      <c r="N1006" s="47">
        <v>280</v>
      </c>
      <c r="O1006" s="87">
        <f t="shared" si="416"/>
        <v>241496</v>
      </c>
      <c r="P1006" s="105">
        <f t="shared" si="417"/>
        <v>17414</v>
      </c>
      <c r="Q1006" s="56">
        <v>5936176</v>
      </c>
      <c r="R1006" s="47">
        <v>12468</v>
      </c>
      <c r="S1006" s="110"/>
      <c r="T1006" s="56">
        <v>136475</v>
      </c>
      <c r="U1006" s="77"/>
      <c r="W1006" s="1">
        <f t="shared" si="418"/>
        <v>44829</v>
      </c>
      <c r="X1006" s="113">
        <f t="shared" si="419"/>
        <v>295</v>
      </c>
      <c r="Y1006">
        <f t="shared" si="420"/>
        <v>249684</v>
      </c>
      <c r="Z1006" s="114">
        <f t="shared" si="421"/>
        <v>44829</v>
      </c>
      <c r="AA1006">
        <f t="shared" si="422"/>
        <v>0</v>
      </c>
      <c r="AB1006">
        <f t="shared" si="423"/>
        <v>5226</v>
      </c>
      <c r="AE1006" s="1">
        <f t="shared" si="424"/>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si="412"/>
        <v>249929</v>
      </c>
      <c r="I1007" s="87">
        <f t="shared" si="413"/>
        <v>2966</v>
      </c>
      <c r="J1007" s="47">
        <v>-3</v>
      </c>
      <c r="K1007" s="55">
        <f t="shared" si="414"/>
        <v>38</v>
      </c>
      <c r="L1007" s="47">
        <v>0</v>
      </c>
      <c r="M1007" s="87">
        <f t="shared" si="415"/>
        <v>5226</v>
      </c>
      <c r="N1007" s="47">
        <v>241</v>
      </c>
      <c r="O1007" s="87">
        <f t="shared" si="416"/>
        <v>241737</v>
      </c>
      <c r="P1007" s="105">
        <f t="shared" si="417"/>
        <v>18864</v>
      </c>
      <c r="Q1007" s="56">
        <v>5955040</v>
      </c>
      <c r="R1007" s="47">
        <v>16289</v>
      </c>
      <c r="S1007" s="110"/>
      <c r="T1007" s="56">
        <v>138983</v>
      </c>
      <c r="U1007" s="77"/>
      <c r="W1007" s="1">
        <f t="shared" si="418"/>
        <v>44830</v>
      </c>
      <c r="X1007" s="113">
        <f t="shared" si="419"/>
        <v>245</v>
      </c>
      <c r="Y1007">
        <f t="shared" si="420"/>
        <v>249929</v>
      </c>
      <c r="Z1007" s="114">
        <f t="shared" si="421"/>
        <v>44830</v>
      </c>
      <c r="AA1007">
        <f t="shared" si="422"/>
        <v>0</v>
      </c>
      <c r="AB1007">
        <f t="shared" si="423"/>
        <v>5226</v>
      </c>
      <c r="AE1007" s="1">
        <f t="shared" si="424"/>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si="412"/>
        <v>250123</v>
      </c>
      <c r="I1008" s="87">
        <f t="shared" si="413"/>
        <v>2991</v>
      </c>
      <c r="J1008" s="47">
        <v>2</v>
      </c>
      <c r="K1008" s="55">
        <f t="shared" si="414"/>
        <v>40</v>
      </c>
      <c r="L1008" s="47">
        <v>0</v>
      </c>
      <c r="M1008" s="87">
        <f t="shared" si="415"/>
        <v>5226</v>
      </c>
      <c r="N1008" s="47">
        <v>169</v>
      </c>
      <c r="O1008" s="87">
        <f t="shared" si="416"/>
        <v>241906</v>
      </c>
      <c r="P1008" s="105">
        <f t="shared" si="417"/>
        <v>17417</v>
      </c>
      <c r="Q1008" s="56">
        <v>5972457</v>
      </c>
      <c r="R1008" s="47">
        <v>10636</v>
      </c>
      <c r="S1008" s="110"/>
      <c r="T1008" s="56">
        <v>145548</v>
      </c>
      <c r="U1008" s="77"/>
      <c r="W1008" s="1">
        <f t="shared" si="418"/>
        <v>44831</v>
      </c>
      <c r="X1008" s="113">
        <f t="shared" si="419"/>
        <v>194</v>
      </c>
      <c r="Y1008">
        <f t="shared" si="420"/>
        <v>250123</v>
      </c>
      <c r="Z1008" s="114">
        <f t="shared" si="421"/>
        <v>44831</v>
      </c>
      <c r="AA1008">
        <f t="shared" si="422"/>
        <v>0</v>
      </c>
      <c r="AB1008">
        <f t="shared" si="423"/>
        <v>5226</v>
      </c>
      <c r="AE1008" s="1">
        <f t="shared" si="424"/>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si="412"/>
        <v>250293</v>
      </c>
      <c r="I1009" s="87">
        <f t="shared" si="413"/>
        <v>2997</v>
      </c>
      <c r="J1009" s="47">
        <v>1</v>
      </c>
      <c r="K1009" s="55">
        <f t="shared" si="414"/>
        <v>41</v>
      </c>
      <c r="L1009" s="47">
        <v>0</v>
      </c>
      <c r="M1009" s="87">
        <f t="shared" si="415"/>
        <v>5226</v>
      </c>
      <c r="N1009" s="47">
        <v>164</v>
      </c>
      <c r="O1009" s="87">
        <f t="shared" si="416"/>
        <v>242070</v>
      </c>
      <c r="P1009" s="105">
        <f t="shared" si="417"/>
        <v>21501</v>
      </c>
      <c r="Q1009" s="56">
        <v>5993958</v>
      </c>
      <c r="R1009" s="47">
        <v>11769</v>
      </c>
      <c r="S1009" s="110"/>
      <c r="T1009" s="56">
        <v>155222</v>
      </c>
      <c r="U1009" s="77"/>
      <c r="W1009" s="1">
        <f t="shared" si="418"/>
        <v>44832</v>
      </c>
      <c r="X1009" s="113">
        <f t="shared" si="419"/>
        <v>170</v>
      </c>
      <c r="Y1009">
        <f t="shared" si="420"/>
        <v>250293</v>
      </c>
      <c r="Z1009" s="114">
        <f t="shared" si="421"/>
        <v>44832</v>
      </c>
      <c r="AA1009">
        <f t="shared" si="422"/>
        <v>0</v>
      </c>
      <c r="AB1009">
        <f t="shared" si="423"/>
        <v>5226</v>
      </c>
      <c r="AE1009" s="1">
        <f t="shared" si="424"/>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si="412"/>
        <v>250449</v>
      </c>
      <c r="I1010" s="87">
        <f t="shared" si="413"/>
        <v>2969</v>
      </c>
      <c r="J1010" s="47">
        <v>-5</v>
      </c>
      <c r="K1010" s="55">
        <f t="shared" si="414"/>
        <v>36</v>
      </c>
      <c r="L1010" s="47">
        <v>0</v>
      </c>
      <c r="M1010" s="87">
        <f t="shared" si="415"/>
        <v>5226</v>
      </c>
      <c r="N1010" s="47">
        <v>184</v>
      </c>
      <c r="O1010" s="87">
        <f t="shared" si="416"/>
        <v>242254</v>
      </c>
      <c r="P1010" s="105">
        <f t="shared" si="417"/>
        <v>20257</v>
      </c>
      <c r="Q1010" s="56">
        <v>6014215</v>
      </c>
      <c r="R1010" s="47">
        <v>16828</v>
      </c>
      <c r="S1010" s="110"/>
      <c r="T1010" s="56">
        <v>158591</v>
      </c>
      <c r="U1010" s="77"/>
      <c r="W1010" s="1">
        <f t="shared" si="418"/>
        <v>44833</v>
      </c>
      <c r="X1010" s="113">
        <f t="shared" si="419"/>
        <v>156</v>
      </c>
      <c r="Y1010">
        <f t="shared" si="420"/>
        <v>250449</v>
      </c>
      <c r="Z1010" s="114">
        <f t="shared" si="421"/>
        <v>44833</v>
      </c>
      <c r="AA1010">
        <f t="shared" si="422"/>
        <v>0</v>
      </c>
      <c r="AB1010">
        <f t="shared" si="423"/>
        <v>5226</v>
      </c>
      <c r="AE1010" s="1">
        <f t="shared" si="424"/>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si="412"/>
        <v>250621</v>
      </c>
      <c r="I1011" s="87">
        <f t="shared" si="413"/>
        <v>2909</v>
      </c>
      <c r="J1011" s="47">
        <v>-5</v>
      </c>
      <c r="K1011" s="55">
        <f t="shared" si="414"/>
        <v>31</v>
      </c>
      <c r="L1011" s="47">
        <v>0</v>
      </c>
      <c r="M1011" s="87">
        <f t="shared" si="415"/>
        <v>5226</v>
      </c>
      <c r="N1011" s="47">
        <v>232</v>
      </c>
      <c r="O1011" s="87">
        <f t="shared" si="416"/>
        <v>242486</v>
      </c>
      <c r="P1011" s="105">
        <f t="shared" si="417"/>
        <v>22721</v>
      </c>
      <c r="Q1011" s="56">
        <v>6036936</v>
      </c>
      <c r="R1011" s="47">
        <v>12752</v>
      </c>
      <c r="S1011" s="110"/>
      <c r="T1011" s="56">
        <v>168484</v>
      </c>
      <c r="U1011" s="77"/>
      <c r="W1011" s="1">
        <f t="shared" si="418"/>
        <v>44834</v>
      </c>
      <c r="X1011" s="113">
        <f t="shared" si="419"/>
        <v>172</v>
      </c>
      <c r="Y1011">
        <f t="shared" si="420"/>
        <v>250621</v>
      </c>
      <c r="Z1011" s="114">
        <f t="shared" si="421"/>
        <v>44834</v>
      </c>
      <c r="AA1011">
        <f t="shared" si="422"/>
        <v>0</v>
      </c>
      <c r="AB1011">
        <f t="shared" si="423"/>
        <v>5226</v>
      </c>
      <c r="AE1011" s="1">
        <f t="shared" si="424"/>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si="412"/>
        <v>250800</v>
      </c>
      <c r="I1012" s="87">
        <f t="shared" si="413"/>
        <v>2945</v>
      </c>
      <c r="J1012" s="47">
        <v>-6</v>
      </c>
      <c r="K1012" s="55">
        <f t="shared" si="414"/>
        <v>25</v>
      </c>
      <c r="L1012" s="47">
        <v>0</v>
      </c>
      <c r="M1012" s="87">
        <f t="shared" si="415"/>
        <v>5226</v>
      </c>
      <c r="N1012" s="47">
        <v>143</v>
      </c>
      <c r="O1012" s="87">
        <f t="shared" si="416"/>
        <v>242629</v>
      </c>
      <c r="P1012" s="105">
        <f t="shared" si="417"/>
        <v>19838</v>
      </c>
      <c r="Q1012" s="56">
        <v>6056774</v>
      </c>
      <c r="R1012" s="47">
        <v>15847</v>
      </c>
      <c r="S1012" s="110"/>
      <c r="T1012" s="56">
        <v>172403</v>
      </c>
      <c r="U1012" s="77"/>
      <c r="W1012" s="1">
        <f t="shared" si="418"/>
        <v>44835</v>
      </c>
      <c r="X1012" s="113">
        <f t="shared" si="419"/>
        <v>179</v>
      </c>
      <c r="Y1012">
        <f t="shared" si="420"/>
        <v>250800</v>
      </c>
      <c r="Z1012" s="114">
        <f t="shared" si="421"/>
        <v>44835</v>
      </c>
      <c r="AA1012">
        <f t="shared" si="422"/>
        <v>0</v>
      </c>
      <c r="AB1012">
        <f t="shared" si="423"/>
        <v>5226</v>
      </c>
      <c r="AE1012" s="1">
        <f t="shared" si="424"/>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si="412"/>
        <v>251040</v>
      </c>
      <c r="I1013" s="87">
        <f t="shared" si="413"/>
        <v>2929</v>
      </c>
      <c r="J1013" s="47">
        <v>-2</v>
      </c>
      <c r="K1013" s="55">
        <f t="shared" si="414"/>
        <v>23</v>
      </c>
      <c r="L1013" s="47">
        <v>0</v>
      </c>
      <c r="M1013" s="87">
        <f t="shared" si="415"/>
        <v>5226</v>
      </c>
      <c r="N1013" s="47">
        <v>256</v>
      </c>
      <c r="O1013" s="87">
        <f t="shared" si="416"/>
        <v>242885</v>
      </c>
      <c r="P1013" s="105">
        <f t="shared" si="417"/>
        <v>22192</v>
      </c>
      <c r="Q1013" s="56">
        <v>6078966</v>
      </c>
      <c r="R1013" s="47">
        <v>16605</v>
      </c>
      <c r="S1013" s="110"/>
      <c r="T1013" s="56">
        <v>172403</v>
      </c>
      <c r="U1013" s="77"/>
      <c r="W1013" s="1">
        <f t="shared" si="418"/>
        <v>44836</v>
      </c>
      <c r="X1013" s="113">
        <f t="shared" si="419"/>
        <v>240</v>
      </c>
      <c r="Y1013">
        <f t="shared" si="420"/>
        <v>251040</v>
      </c>
      <c r="Z1013" s="114">
        <f t="shared" si="421"/>
        <v>44836</v>
      </c>
      <c r="AA1013">
        <f t="shared" si="422"/>
        <v>0</v>
      </c>
      <c r="AB1013">
        <f t="shared" si="423"/>
        <v>5226</v>
      </c>
      <c r="AE1013" s="1">
        <f t="shared" si="424"/>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si="412"/>
        <v>251347</v>
      </c>
      <c r="I1014" s="87">
        <f t="shared" si="413"/>
        <v>2970</v>
      </c>
      <c r="J1014" s="47">
        <v>-3</v>
      </c>
      <c r="K1014" s="55">
        <f t="shared" si="414"/>
        <v>20</v>
      </c>
      <c r="L1014" s="47">
        <v>0</v>
      </c>
      <c r="M1014" s="87">
        <f t="shared" si="415"/>
        <v>5226</v>
      </c>
      <c r="N1014" s="47">
        <v>266</v>
      </c>
      <c r="O1014" s="87">
        <f t="shared" si="416"/>
        <v>243151</v>
      </c>
      <c r="P1014" s="105">
        <f t="shared" si="417"/>
        <v>25442</v>
      </c>
      <c r="Q1014" s="56">
        <v>6104408</v>
      </c>
      <c r="R1014" s="47">
        <v>16810</v>
      </c>
      <c r="S1014" s="110"/>
      <c r="T1014" s="56">
        <v>186536</v>
      </c>
      <c r="U1014" s="77"/>
      <c r="W1014" s="1">
        <f t="shared" si="418"/>
        <v>44837</v>
      </c>
      <c r="X1014" s="113">
        <f t="shared" si="419"/>
        <v>307</v>
      </c>
      <c r="Y1014">
        <f t="shared" si="420"/>
        <v>251347</v>
      </c>
      <c r="Z1014" s="114">
        <f t="shared" si="421"/>
        <v>44837</v>
      </c>
      <c r="AA1014">
        <f t="shared" si="422"/>
        <v>0</v>
      </c>
      <c r="AB1014">
        <f t="shared" si="423"/>
        <v>5226</v>
      </c>
      <c r="AE1014" s="1">
        <f t="shared" si="424"/>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si="412"/>
        <v>251620</v>
      </c>
      <c r="I1015" s="87">
        <f t="shared" si="413"/>
        <v>2876</v>
      </c>
      <c r="J1015" s="47">
        <v>-2</v>
      </c>
      <c r="K1015" s="55">
        <f t="shared" si="414"/>
        <v>18</v>
      </c>
      <c r="L1015" s="47">
        <v>0</v>
      </c>
      <c r="M1015" s="87">
        <f t="shared" si="415"/>
        <v>5226</v>
      </c>
      <c r="N1015" s="47">
        <v>367</v>
      </c>
      <c r="O1015" s="87">
        <f t="shared" si="416"/>
        <v>243518</v>
      </c>
      <c r="P1015" s="105">
        <f t="shared" si="417"/>
        <v>30935</v>
      </c>
      <c r="Q1015" s="56">
        <v>6135343</v>
      </c>
      <c r="R1015" s="47">
        <v>21524</v>
      </c>
      <c r="S1015" s="110"/>
      <c r="T1015" s="56">
        <v>195791</v>
      </c>
      <c r="U1015" s="77"/>
      <c r="W1015" s="1">
        <f t="shared" si="418"/>
        <v>44838</v>
      </c>
      <c r="X1015" s="113">
        <f t="shared" si="419"/>
        <v>273</v>
      </c>
      <c r="Y1015">
        <f t="shared" si="420"/>
        <v>251620</v>
      </c>
      <c r="Z1015" s="114">
        <f t="shared" si="421"/>
        <v>44838</v>
      </c>
      <c r="AA1015">
        <f t="shared" si="422"/>
        <v>0</v>
      </c>
      <c r="AB1015">
        <f t="shared" si="423"/>
        <v>5226</v>
      </c>
      <c r="AE1015" s="1">
        <f t="shared" si="424"/>
        <v>44838</v>
      </c>
      <c r="AF1015" s="259">
        <f>+G1015-香港マカオ台湾の患者・海外輸入症例・無症状病原体保有者!B1014</f>
        <v>223</v>
      </c>
    </row>
    <row r="1016" spans="2:32" x14ac:dyDescent="0.55000000000000004">
      <c r="B1016" s="201">
        <v>44839</v>
      </c>
      <c r="C1016" s="47">
        <v>0</v>
      </c>
      <c r="D1016" s="83"/>
      <c r="E1016" s="104"/>
      <c r="F1016" s="56">
        <v>0</v>
      </c>
      <c r="G1016" s="47">
        <v>229</v>
      </c>
      <c r="H1016" s="87">
        <f t="shared" si="412"/>
        <v>251849</v>
      </c>
      <c r="I1016" s="87">
        <f t="shared" si="413"/>
        <v>2883</v>
      </c>
      <c r="J1016" s="47">
        <v>-2</v>
      </c>
      <c r="K1016" s="55">
        <f t="shared" si="414"/>
        <v>16</v>
      </c>
      <c r="L1016" s="47">
        <v>0</v>
      </c>
      <c r="M1016" s="87">
        <f t="shared" si="415"/>
        <v>5226</v>
      </c>
      <c r="N1016" s="47">
        <v>222</v>
      </c>
      <c r="O1016" s="87">
        <f t="shared" si="416"/>
        <v>243740</v>
      </c>
      <c r="P1016" s="105">
        <f t="shared" si="417"/>
        <v>30417</v>
      </c>
      <c r="Q1016" s="56">
        <v>6165760</v>
      </c>
      <c r="R1016" s="47">
        <v>20424</v>
      </c>
      <c r="S1016" s="110"/>
      <c r="T1016" s="56">
        <v>205555</v>
      </c>
      <c r="U1016" s="77"/>
      <c r="W1016" s="1">
        <f t="shared" si="418"/>
        <v>44839</v>
      </c>
      <c r="X1016" s="113">
        <f t="shared" si="419"/>
        <v>229</v>
      </c>
      <c r="Y1016">
        <f t="shared" si="420"/>
        <v>251849</v>
      </c>
      <c r="Z1016" s="114">
        <f t="shared" si="421"/>
        <v>44839</v>
      </c>
      <c r="AA1016">
        <f t="shared" si="422"/>
        <v>0</v>
      </c>
      <c r="AB1016">
        <f t="shared" si="423"/>
        <v>5226</v>
      </c>
      <c r="AE1016" s="1">
        <f t="shared" si="424"/>
        <v>44839</v>
      </c>
      <c r="AF1016" s="259">
        <f>+G1016-香港マカオ台湾の患者・海外輸入症例・無症状病原体保有者!B1015</f>
        <v>183</v>
      </c>
    </row>
    <row r="1017" spans="2:32" x14ac:dyDescent="0.55000000000000004">
      <c r="B1017" s="201">
        <v>44840</v>
      </c>
      <c r="C1017" s="47">
        <v>0</v>
      </c>
      <c r="D1017" s="83"/>
      <c r="E1017" s="104"/>
      <c r="F1017" s="56">
        <v>0</v>
      </c>
      <c r="G1017" s="47">
        <v>288</v>
      </c>
      <c r="H1017" s="87">
        <f t="shared" si="412"/>
        <v>252137</v>
      </c>
      <c r="I1017" s="87">
        <f t="shared" si="413"/>
        <v>2957</v>
      </c>
      <c r="J1017" s="47">
        <v>3</v>
      </c>
      <c r="K1017" s="55">
        <f t="shared" si="414"/>
        <v>19</v>
      </c>
      <c r="L1017" s="47">
        <v>0</v>
      </c>
      <c r="M1017" s="87">
        <f t="shared" si="415"/>
        <v>5226</v>
      </c>
      <c r="N1017" s="47">
        <v>214</v>
      </c>
      <c r="O1017" s="87">
        <f t="shared" si="416"/>
        <v>243954</v>
      </c>
      <c r="P1017" s="105">
        <f t="shared" si="417"/>
        <v>39893</v>
      </c>
      <c r="Q1017" s="56">
        <v>6205653</v>
      </c>
      <c r="R1017" s="47">
        <v>20589</v>
      </c>
      <c r="S1017" s="110"/>
      <c r="T1017" s="56">
        <v>224650</v>
      </c>
      <c r="U1017" s="77"/>
      <c r="W1017" s="1">
        <f t="shared" si="418"/>
        <v>44840</v>
      </c>
      <c r="X1017" s="113">
        <f t="shared" si="419"/>
        <v>288</v>
      </c>
      <c r="Y1017">
        <f t="shared" si="420"/>
        <v>252137</v>
      </c>
      <c r="Z1017" s="114">
        <f t="shared" si="421"/>
        <v>44840</v>
      </c>
      <c r="AA1017">
        <f t="shared" si="422"/>
        <v>0</v>
      </c>
      <c r="AB1017">
        <f t="shared" si="423"/>
        <v>5226</v>
      </c>
      <c r="AE1017" s="1">
        <f t="shared" si="424"/>
        <v>44840</v>
      </c>
      <c r="AF1017" s="259">
        <f>+G1017-香港マカオ台湾の患者・海外輸入症例・無症状病原体保有者!B1016</f>
        <v>216</v>
      </c>
    </row>
    <row r="1018" spans="2:32" x14ac:dyDescent="0.55000000000000004">
      <c r="B1018" s="201">
        <v>44841</v>
      </c>
      <c r="C1018" s="47">
        <v>0</v>
      </c>
      <c r="D1018" s="83"/>
      <c r="E1018" s="104"/>
      <c r="F1018" s="56">
        <v>0</v>
      </c>
      <c r="G1018" s="47">
        <v>501</v>
      </c>
      <c r="H1018" s="87">
        <f t="shared" si="412"/>
        <v>252638</v>
      </c>
      <c r="I1018" s="87">
        <f t="shared" si="413"/>
        <v>3299</v>
      </c>
      <c r="J1018" s="47">
        <v>-3</v>
      </c>
      <c r="K1018" s="55">
        <f t="shared" si="414"/>
        <v>16</v>
      </c>
      <c r="L1018" s="47">
        <v>0</v>
      </c>
      <c r="M1018" s="87">
        <f t="shared" si="415"/>
        <v>5226</v>
      </c>
      <c r="N1018" s="47">
        <v>159</v>
      </c>
      <c r="O1018" s="87">
        <f t="shared" si="416"/>
        <v>244113</v>
      </c>
      <c r="P1018" s="105">
        <f t="shared" si="417"/>
        <v>45778</v>
      </c>
      <c r="Q1018" s="56">
        <v>6251431</v>
      </c>
      <c r="R1018" s="47">
        <v>23667</v>
      </c>
      <c r="S1018" s="110"/>
      <c r="T1018" s="56">
        <v>246688</v>
      </c>
      <c r="U1018" s="77"/>
      <c r="W1018" s="1">
        <f t="shared" si="418"/>
        <v>44841</v>
      </c>
      <c r="X1018" s="113">
        <f t="shared" si="419"/>
        <v>501</v>
      </c>
      <c r="Y1018">
        <f t="shared" si="420"/>
        <v>252638</v>
      </c>
      <c r="Z1018" s="114">
        <f t="shared" si="421"/>
        <v>44841</v>
      </c>
      <c r="AA1018">
        <f t="shared" si="422"/>
        <v>0</v>
      </c>
      <c r="AB1018">
        <f t="shared" si="423"/>
        <v>5226</v>
      </c>
      <c r="AE1018" s="1">
        <f t="shared" si="424"/>
        <v>44841</v>
      </c>
      <c r="AF1018" s="259">
        <f>+G1018-香港マカオ台湾の患者・海外輸入症例・無症状病原体保有者!B1017</f>
        <v>447</v>
      </c>
    </row>
    <row r="1019" spans="2:32" x14ac:dyDescent="0.55000000000000004">
      <c r="B1019" s="201">
        <v>44842</v>
      </c>
      <c r="C1019" s="47">
        <v>0</v>
      </c>
      <c r="D1019" s="83"/>
      <c r="E1019" s="104"/>
      <c r="F1019" s="56">
        <v>0</v>
      </c>
      <c r="G1019" s="47">
        <v>503</v>
      </c>
      <c r="H1019" s="87">
        <f t="shared" si="412"/>
        <v>253141</v>
      </c>
      <c r="I1019" s="87">
        <f t="shared" si="413"/>
        <v>3618</v>
      </c>
      <c r="J1019" s="47">
        <v>-3</v>
      </c>
      <c r="K1019" s="55">
        <f t="shared" si="414"/>
        <v>13</v>
      </c>
      <c r="L1019" s="47">
        <v>0</v>
      </c>
      <c r="M1019" s="87">
        <f t="shared" si="415"/>
        <v>5226</v>
      </c>
      <c r="N1019" s="47">
        <v>184</v>
      </c>
      <c r="O1019" s="87">
        <f t="shared" si="416"/>
        <v>244297</v>
      </c>
      <c r="P1019" s="105">
        <f t="shared" si="417"/>
        <v>54850</v>
      </c>
      <c r="Q1019" s="56">
        <v>6306281</v>
      </c>
      <c r="R1019" s="47">
        <v>27224</v>
      </c>
      <c r="S1019" s="110"/>
      <c r="T1019" s="56">
        <v>274285</v>
      </c>
      <c r="U1019" s="77"/>
      <c r="W1019" s="1">
        <f t="shared" si="418"/>
        <v>44842</v>
      </c>
      <c r="X1019" s="113">
        <f t="shared" si="419"/>
        <v>503</v>
      </c>
      <c r="Y1019">
        <f t="shared" si="420"/>
        <v>253141</v>
      </c>
      <c r="Z1019" s="114">
        <f t="shared" si="421"/>
        <v>44842</v>
      </c>
      <c r="AA1019">
        <f t="shared" si="422"/>
        <v>0</v>
      </c>
      <c r="AB1019">
        <f t="shared" si="423"/>
        <v>5226</v>
      </c>
      <c r="AE1019" s="1">
        <f t="shared" si="424"/>
        <v>44842</v>
      </c>
      <c r="AF1019" s="259">
        <f>+G1019-香港マカオ台湾の患者・海外輸入症例・無症状病原体保有者!B1018</f>
        <v>441</v>
      </c>
    </row>
    <row r="1020" spans="2:32" x14ac:dyDescent="0.55000000000000004">
      <c r="B1020" s="201">
        <v>44843</v>
      </c>
      <c r="C1020" s="47">
        <v>1</v>
      </c>
      <c r="D1020" s="83"/>
      <c r="E1020" s="104"/>
      <c r="F1020" s="56">
        <v>0</v>
      </c>
      <c r="G1020" s="47">
        <v>434</v>
      </c>
      <c r="H1020" s="87">
        <f t="shared" si="412"/>
        <v>253575</v>
      </c>
      <c r="I1020" s="87">
        <f t="shared" si="413"/>
        <v>3886</v>
      </c>
      <c r="J1020" s="47">
        <v>-1</v>
      </c>
      <c r="K1020" s="55">
        <f t="shared" si="414"/>
        <v>12</v>
      </c>
      <c r="L1020" s="47">
        <v>0</v>
      </c>
      <c r="M1020" s="87">
        <f t="shared" si="415"/>
        <v>5226</v>
      </c>
      <c r="N1020" s="47">
        <v>166</v>
      </c>
      <c r="O1020" s="87">
        <f t="shared" si="416"/>
        <v>244463</v>
      </c>
      <c r="P1020" s="105">
        <f t="shared" si="417"/>
        <v>55001</v>
      </c>
      <c r="Q1020" s="56">
        <v>6361282</v>
      </c>
      <c r="R1020" s="47">
        <v>38528</v>
      </c>
      <c r="S1020" s="110"/>
      <c r="T1020" s="56">
        <v>290737</v>
      </c>
      <c r="U1020" s="77"/>
      <c r="W1020" s="1">
        <f t="shared" si="418"/>
        <v>44843</v>
      </c>
      <c r="X1020" s="113">
        <f t="shared" si="419"/>
        <v>434</v>
      </c>
      <c r="Y1020">
        <f t="shared" si="420"/>
        <v>253575</v>
      </c>
      <c r="Z1020" s="114">
        <f t="shared" si="421"/>
        <v>44843</v>
      </c>
      <c r="AA1020">
        <f t="shared" si="422"/>
        <v>0</v>
      </c>
      <c r="AB1020">
        <f t="shared" si="423"/>
        <v>5226</v>
      </c>
      <c r="AE1020" s="1">
        <f t="shared" si="424"/>
        <v>44843</v>
      </c>
      <c r="AF1020" s="259">
        <f>+G1020-香港マカオ台湾の患者・海外輸入症例・無症状病原体保有者!B1019</f>
        <v>373</v>
      </c>
    </row>
    <row r="1021" spans="2:32" x14ac:dyDescent="0.55000000000000004">
      <c r="B1021" s="201">
        <v>44844</v>
      </c>
      <c r="C1021" s="47">
        <v>0</v>
      </c>
      <c r="D1021" s="83"/>
      <c r="E1021" s="104"/>
      <c r="F1021" s="56">
        <v>0</v>
      </c>
      <c r="G1021" s="47">
        <v>491</v>
      </c>
      <c r="H1021" s="87">
        <f t="shared" si="412"/>
        <v>254066</v>
      </c>
      <c r="I1021" s="87">
        <f t="shared" si="413"/>
        <v>4104</v>
      </c>
      <c r="J1021" s="47">
        <v>-1</v>
      </c>
      <c r="K1021" s="55">
        <f t="shared" si="414"/>
        <v>11</v>
      </c>
      <c r="L1021" s="47">
        <v>0</v>
      </c>
      <c r="M1021" s="87">
        <f t="shared" si="415"/>
        <v>5226</v>
      </c>
      <c r="N1021" s="47">
        <v>273</v>
      </c>
      <c r="O1021" s="87">
        <f t="shared" si="416"/>
        <v>244736</v>
      </c>
      <c r="P1021" s="105">
        <f t="shared" si="417"/>
        <v>53471</v>
      </c>
      <c r="Q1021" s="56">
        <v>6414753</v>
      </c>
      <c r="R1021" s="47">
        <v>25341</v>
      </c>
      <c r="S1021" s="110"/>
      <c r="T1021" s="56">
        <v>318670</v>
      </c>
      <c r="U1021" s="77"/>
      <c r="W1021" s="1">
        <f t="shared" si="418"/>
        <v>44844</v>
      </c>
      <c r="X1021" s="113">
        <f t="shared" si="419"/>
        <v>491</v>
      </c>
      <c r="Y1021">
        <f t="shared" si="420"/>
        <v>254066</v>
      </c>
      <c r="Z1021" s="114">
        <f t="shared" si="421"/>
        <v>44844</v>
      </c>
      <c r="AA1021">
        <f t="shared" si="422"/>
        <v>0</v>
      </c>
      <c r="AB1021">
        <f t="shared" si="423"/>
        <v>5226</v>
      </c>
      <c r="AE1021" s="1">
        <f t="shared" si="424"/>
        <v>44844</v>
      </c>
      <c r="AF1021" s="259">
        <f>+G1021-香港マカオ台湾の患者・海外輸入症例・無症状病原体保有者!B1020</f>
        <v>427</v>
      </c>
    </row>
    <row r="1022" spans="2:32" x14ac:dyDescent="0.55000000000000004">
      <c r="B1022" s="201">
        <v>44845</v>
      </c>
      <c r="C1022" s="47">
        <v>0</v>
      </c>
      <c r="D1022" s="83"/>
      <c r="E1022" s="104"/>
      <c r="F1022" s="56">
        <v>0</v>
      </c>
      <c r="G1022" s="47">
        <v>417</v>
      </c>
      <c r="H1022" s="87">
        <f t="shared" si="412"/>
        <v>254483</v>
      </c>
      <c r="I1022" s="87">
        <f t="shared" si="413"/>
        <v>4260</v>
      </c>
      <c r="J1022" s="47">
        <v>-1</v>
      </c>
      <c r="K1022" s="55">
        <f t="shared" si="414"/>
        <v>10</v>
      </c>
      <c r="L1022" s="47">
        <v>0</v>
      </c>
      <c r="M1022" s="87">
        <f t="shared" si="415"/>
        <v>5226</v>
      </c>
      <c r="N1022" s="47">
        <v>261</v>
      </c>
      <c r="O1022" s="87">
        <f t="shared" si="416"/>
        <v>244997</v>
      </c>
      <c r="P1022" s="105">
        <f t="shared" si="417"/>
        <v>63880</v>
      </c>
      <c r="Q1022" s="56">
        <v>6478633</v>
      </c>
      <c r="R1022" s="47">
        <v>31830</v>
      </c>
      <c r="S1022" s="110"/>
      <c r="T1022" s="56">
        <v>350392</v>
      </c>
      <c r="U1022" s="77"/>
      <c r="W1022" s="1">
        <f t="shared" si="418"/>
        <v>44845</v>
      </c>
      <c r="X1022" s="113">
        <f t="shared" si="419"/>
        <v>417</v>
      </c>
      <c r="Y1022">
        <f t="shared" si="420"/>
        <v>254483</v>
      </c>
      <c r="Z1022" s="114">
        <f t="shared" si="421"/>
        <v>44845</v>
      </c>
      <c r="AA1022">
        <f t="shared" si="422"/>
        <v>0</v>
      </c>
      <c r="AB1022">
        <f t="shared" si="423"/>
        <v>5226</v>
      </c>
      <c r="AE1022" s="1">
        <f t="shared" si="424"/>
        <v>44845</v>
      </c>
      <c r="AF1022" s="259">
        <f>+G1022-香港マカオ台湾の患者・海外輸入症例・無症状病原体保有者!B1021</f>
        <v>374</v>
      </c>
    </row>
    <row r="1023" spans="2:32" x14ac:dyDescent="0.55000000000000004">
      <c r="B1023" s="201">
        <v>44846</v>
      </c>
      <c r="C1023" s="47">
        <v>0</v>
      </c>
      <c r="D1023" s="83"/>
      <c r="E1023" s="104"/>
      <c r="F1023" s="56">
        <v>0</v>
      </c>
      <c r="G1023" s="47">
        <v>372</v>
      </c>
      <c r="H1023" s="87">
        <f t="shared" ref="H1023:H1030" si="425">+H1022+G1023</f>
        <v>254855</v>
      </c>
      <c r="I1023" s="87">
        <f t="shared" ref="I1023:I1030" si="426">+H1023-M1023-O1023</f>
        <v>4397</v>
      </c>
      <c r="J1023" s="47">
        <v>3</v>
      </c>
      <c r="K1023" s="55">
        <f t="shared" ref="K1023:K1047" si="427">+J1023+K1022</f>
        <v>13</v>
      </c>
      <c r="L1023" s="47">
        <v>0</v>
      </c>
      <c r="M1023" s="87">
        <f t="shared" ref="M1023:M1047" si="428">+L1023+M1022</f>
        <v>5226</v>
      </c>
      <c r="N1023" s="47">
        <v>235</v>
      </c>
      <c r="O1023" s="87">
        <f t="shared" ref="O1023:O1047" si="429">+N1023+O1022</f>
        <v>245232</v>
      </c>
      <c r="P1023" s="105">
        <f t="shared" ref="P1023:P1047" si="430">+Q1023-Q1022</f>
        <v>60070</v>
      </c>
      <c r="Q1023" s="56">
        <v>6538703</v>
      </c>
      <c r="R1023" s="47">
        <v>39224</v>
      </c>
      <c r="S1023" s="110"/>
      <c r="T1023" s="56">
        <v>371149</v>
      </c>
      <c r="U1023" s="77"/>
      <c r="W1023" s="1">
        <f t="shared" ref="W1023:W1047" si="431">+B1023</f>
        <v>44846</v>
      </c>
      <c r="X1023" s="113">
        <f t="shared" ref="X1023:X1047" si="432">+G1023</f>
        <v>372</v>
      </c>
      <c r="Y1023">
        <f t="shared" ref="Y1023:Y1047" si="433">+H1023</f>
        <v>254855</v>
      </c>
      <c r="Z1023" s="114">
        <f t="shared" ref="Z1023:Z1047" si="434">+B1023</f>
        <v>44846</v>
      </c>
      <c r="AA1023">
        <f t="shared" ref="AA1023:AA1047" si="435">+L1023</f>
        <v>0</v>
      </c>
      <c r="AB1023">
        <f t="shared" ref="AB1023:AB1047" si="436">+M1023</f>
        <v>5226</v>
      </c>
      <c r="AE1023" s="1">
        <f t="shared" ref="AE1023:AE1047" si="437">+B1023</f>
        <v>44846</v>
      </c>
      <c r="AF1023" s="259">
        <f>+G1023-香港マカオ台湾の患者・海外輸入症例・無症状病原体保有者!B1022</f>
        <v>322</v>
      </c>
    </row>
    <row r="1024" spans="2:32" x14ac:dyDescent="0.55000000000000004">
      <c r="B1024" s="201">
        <v>44847</v>
      </c>
      <c r="C1024" s="47">
        <v>0</v>
      </c>
      <c r="D1024" s="83"/>
      <c r="E1024" s="104"/>
      <c r="F1024" s="56">
        <v>0</v>
      </c>
      <c r="G1024" s="47">
        <v>313</v>
      </c>
      <c r="H1024" s="87">
        <f t="shared" si="425"/>
        <v>255168</v>
      </c>
      <c r="I1024" s="87">
        <f t="shared" si="426"/>
        <v>4456</v>
      </c>
      <c r="J1024" s="47">
        <v>3</v>
      </c>
      <c r="K1024" s="55">
        <f t="shared" si="427"/>
        <v>16</v>
      </c>
      <c r="L1024" s="47">
        <v>0</v>
      </c>
      <c r="M1024" s="87">
        <f t="shared" si="428"/>
        <v>5226</v>
      </c>
      <c r="N1024" s="47">
        <v>254</v>
      </c>
      <c r="O1024" s="87">
        <f t="shared" si="429"/>
        <v>245486</v>
      </c>
      <c r="P1024" s="105">
        <f t="shared" si="430"/>
        <v>68066</v>
      </c>
      <c r="Q1024" s="56">
        <v>6606769</v>
      </c>
      <c r="R1024" s="47">
        <v>43055</v>
      </c>
      <c r="S1024" s="110"/>
      <c r="T1024" s="56">
        <v>395576</v>
      </c>
      <c r="U1024" s="77"/>
      <c r="W1024" s="1">
        <f t="shared" si="431"/>
        <v>44847</v>
      </c>
      <c r="X1024" s="113">
        <f t="shared" si="432"/>
        <v>313</v>
      </c>
      <c r="Y1024">
        <f t="shared" si="433"/>
        <v>255168</v>
      </c>
      <c r="Z1024" s="114">
        <f t="shared" si="434"/>
        <v>44847</v>
      </c>
      <c r="AA1024">
        <f t="shared" si="435"/>
        <v>0</v>
      </c>
      <c r="AB1024">
        <f t="shared" si="436"/>
        <v>5226</v>
      </c>
      <c r="AE1024" s="1">
        <f t="shared" si="437"/>
        <v>44847</v>
      </c>
      <c r="AF1024" s="259">
        <f>+G1024-香港マカオ台湾の患者・海外輸入症例・無症状病原体保有者!B1023</f>
        <v>249</v>
      </c>
    </row>
    <row r="1025" spans="2:32" x14ac:dyDescent="0.55000000000000004">
      <c r="B1025" s="201">
        <v>44848</v>
      </c>
      <c r="C1025" s="47">
        <v>0</v>
      </c>
      <c r="D1025" s="83"/>
      <c r="E1025" s="104"/>
      <c r="F1025" s="56">
        <v>0</v>
      </c>
      <c r="G1025" s="47">
        <v>361</v>
      </c>
      <c r="H1025" s="87">
        <f t="shared" si="425"/>
        <v>255529</v>
      </c>
      <c r="I1025" s="87">
        <f t="shared" si="426"/>
        <v>4563</v>
      </c>
      <c r="J1025" s="47">
        <v>1</v>
      </c>
      <c r="K1025" s="55">
        <f t="shared" si="427"/>
        <v>17</v>
      </c>
      <c r="L1025" s="47">
        <v>0</v>
      </c>
      <c r="M1025" s="87">
        <f t="shared" si="428"/>
        <v>5226</v>
      </c>
      <c r="N1025" s="47">
        <v>254</v>
      </c>
      <c r="O1025" s="87">
        <f t="shared" si="429"/>
        <v>245740</v>
      </c>
      <c r="P1025" s="105">
        <f t="shared" si="430"/>
        <v>72631</v>
      </c>
      <c r="Q1025" s="56">
        <v>6679400</v>
      </c>
      <c r="R1025" s="47">
        <v>45578</v>
      </c>
      <c r="S1025" s="110"/>
      <c r="T1025" s="56">
        <v>421884</v>
      </c>
      <c r="U1025" s="77"/>
      <c r="W1025" s="1">
        <f t="shared" si="431"/>
        <v>44848</v>
      </c>
      <c r="X1025" s="113">
        <f t="shared" si="432"/>
        <v>361</v>
      </c>
      <c r="Y1025">
        <f t="shared" si="433"/>
        <v>255529</v>
      </c>
      <c r="Z1025" s="114">
        <f t="shared" si="434"/>
        <v>44848</v>
      </c>
      <c r="AA1025">
        <f t="shared" si="435"/>
        <v>0</v>
      </c>
      <c r="AB1025">
        <f t="shared" si="436"/>
        <v>5226</v>
      </c>
      <c r="AE1025" s="1">
        <f t="shared" si="437"/>
        <v>44848</v>
      </c>
      <c r="AF1025" s="259">
        <f>+G1025-香港マカオ台湾の患者・海外輸入症例・無症状病原体保有者!B1024</f>
        <v>291</v>
      </c>
    </row>
    <row r="1026" spans="2:32" x14ac:dyDescent="0.55000000000000004">
      <c r="B1026" s="201">
        <v>44849</v>
      </c>
      <c r="C1026" s="47">
        <v>1</v>
      </c>
      <c r="D1026" s="83"/>
      <c r="E1026" s="104"/>
      <c r="F1026" s="56">
        <v>1</v>
      </c>
      <c r="G1026" s="47">
        <v>244</v>
      </c>
      <c r="H1026" s="87">
        <f t="shared" si="425"/>
        <v>255773</v>
      </c>
      <c r="I1026" s="87">
        <f t="shared" si="426"/>
        <v>4504</v>
      </c>
      <c r="J1026" s="47">
        <v>0</v>
      </c>
      <c r="K1026" s="55">
        <f t="shared" si="427"/>
        <v>17</v>
      </c>
      <c r="L1026" s="47">
        <v>0</v>
      </c>
      <c r="M1026" s="87">
        <f t="shared" si="428"/>
        <v>5226</v>
      </c>
      <c r="N1026" s="47">
        <v>303</v>
      </c>
      <c r="O1026" s="87">
        <f t="shared" si="429"/>
        <v>246043</v>
      </c>
      <c r="P1026" s="105">
        <f t="shared" si="430"/>
        <v>62070</v>
      </c>
      <c r="Q1026" s="56">
        <v>6741470</v>
      </c>
      <c r="R1026" s="47">
        <v>56830</v>
      </c>
      <c r="S1026" s="110"/>
      <c r="T1026" s="56">
        <v>427080</v>
      </c>
      <c r="U1026" s="77"/>
      <c r="W1026" s="1">
        <f t="shared" si="431"/>
        <v>44849</v>
      </c>
      <c r="X1026" s="113">
        <f t="shared" si="432"/>
        <v>244</v>
      </c>
      <c r="Y1026">
        <f t="shared" si="433"/>
        <v>255773</v>
      </c>
      <c r="Z1026" s="114">
        <f t="shared" si="434"/>
        <v>44849</v>
      </c>
      <c r="AA1026">
        <f t="shared" si="435"/>
        <v>0</v>
      </c>
      <c r="AB1026">
        <f t="shared" si="436"/>
        <v>5226</v>
      </c>
      <c r="AE1026" s="1">
        <f t="shared" si="437"/>
        <v>44849</v>
      </c>
      <c r="AF1026" s="259">
        <f>+G1026-香港マカオ台湾の患者・海外輸入症例・無症状病原体保有者!B1025</f>
        <v>174</v>
      </c>
    </row>
    <row r="1027" spans="2:32" x14ac:dyDescent="0.55000000000000004">
      <c r="B1027" s="201">
        <v>44850</v>
      </c>
      <c r="C1027" s="47">
        <v>0</v>
      </c>
      <c r="D1027" s="83"/>
      <c r="E1027" s="104"/>
      <c r="F1027" s="56">
        <v>0</v>
      </c>
      <c r="G1027" s="47">
        <v>245</v>
      </c>
      <c r="H1027" s="87">
        <f t="shared" si="425"/>
        <v>256018</v>
      </c>
      <c r="I1027" s="87">
        <f t="shared" si="426"/>
        <v>4463</v>
      </c>
      <c r="J1027" s="47">
        <v>-1</v>
      </c>
      <c r="K1027" s="55">
        <f t="shared" si="427"/>
        <v>16</v>
      </c>
      <c r="L1027" s="47">
        <v>0</v>
      </c>
      <c r="M1027" s="87">
        <f t="shared" si="428"/>
        <v>5226</v>
      </c>
      <c r="N1027" s="47">
        <v>286</v>
      </c>
      <c r="O1027" s="87">
        <f t="shared" si="429"/>
        <v>246329</v>
      </c>
      <c r="P1027" s="105">
        <f t="shared" si="430"/>
        <v>59224</v>
      </c>
      <c r="Q1027" s="56">
        <v>6800694</v>
      </c>
      <c r="R1027" s="47">
        <v>40755</v>
      </c>
      <c r="S1027" s="110"/>
      <c r="T1027" s="56">
        <v>444762</v>
      </c>
      <c r="U1027" s="77"/>
      <c r="W1027" s="1">
        <f t="shared" si="431"/>
        <v>44850</v>
      </c>
      <c r="X1027" s="113">
        <f t="shared" si="432"/>
        <v>245</v>
      </c>
      <c r="Y1027">
        <f t="shared" si="433"/>
        <v>256018</v>
      </c>
      <c r="Z1027" s="114">
        <f t="shared" si="434"/>
        <v>44850</v>
      </c>
      <c r="AA1027">
        <f t="shared" si="435"/>
        <v>0</v>
      </c>
      <c r="AB1027">
        <f t="shared" si="436"/>
        <v>5226</v>
      </c>
      <c r="AE1027" s="1">
        <f t="shared" si="437"/>
        <v>44850</v>
      </c>
      <c r="AF1027" s="259">
        <f>+G1027-香港マカオ台湾の患者・海外輸入症例・無症状病原体保有者!B1026</f>
        <v>182</v>
      </c>
    </row>
    <row r="1028" spans="2:32" x14ac:dyDescent="0.55000000000000004">
      <c r="B1028" s="201">
        <v>44851</v>
      </c>
      <c r="C1028" s="47">
        <v>0</v>
      </c>
      <c r="D1028" s="83"/>
      <c r="E1028" s="104"/>
      <c r="F1028" s="56">
        <v>0</v>
      </c>
      <c r="G1028" s="47">
        <v>250</v>
      </c>
      <c r="H1028" s="87">
        <f t="shared" si="425"/>
        <v>256268</v>
      </c>
      <c r="I1028" s="87">
        <f t="shared" si="426"/>
        <v>4413</v>
      </c>
      <c r="J1028" s="47">
        <v>-1</v>
      </c>
      <c r="K1028" s="55">
        <f t="shared" si="427"/>
        <v>15</v>
      </c>
      <c r="L1028" s="47">
        <v>0</v>
      </c>
      <c r="M1028" s="87">
        <f t="shared" si="428"/>
        <v>5226</v>
      </c>
      <c r="N1028" s="47">
        <v>300</v>
      </c>
      <c r="O1028" s="87">
        <f t="shared" si="429"/>
        <v>246629</v>
      </c>
      <c r="P1028" s="105">
        <f t="shared" si="430"/>
        <v>71321</v>
      </c>
      <c r="Q1028" s="56">
        <v>6872015</v>
      </c>
      <c r="R1028" s="47">
        <v>51082</v>
      </c>
      <c r="S1028" s="110"/>
      <c r="T1028" s="56">
        <v>463959</v>
      </c>
      <c r="U1028" s="77"/>
      <c r="W1028" s="1">
        <f t="shared" si="431"/>
        <v>44851</v>
      </c>
      <c r="X1028" s="113">
        <f t="shared" si="432"/>
        <v>250</v>
      </c>
      <c r="Y1028">
        <f t="shared" si="433"/>
        <v>256268</v>
      </c>
      <c r="Z1028" s="114">
        <f t="shared" si="434"/>
        <v>44851</v>
      </c>
      <c r="AA1028">
        <f t="shared" si="435"/>
        <v>0</v>
      </c>
      <c r="AB1028">
        <f t="shared" si="436"/>
        <v>5226</v>
      </c>
      <c r="AE1028" s="1">
        <f t="shared" si="437"/>
        <v>44851</v>
      </c>
      <c r="AF1028" s="259">
        <f>+G1028-香港マカオ台湾の患者・海外輸入症例・無症状病原体保有者!B1027</f>
        <v>208</v>
      </c>
    </row>
    <row r="1029" spans="2:32" x14ac:dyDescent="0.55000000000000004">
      <c r="B1029" s="201">
        <v>44852</v>
      </c>
      <c r="C1029" s="47">
        <v>0</v>
      </c>
      <c r="D1029" s="83"/>
      <c r="E1029" s="104"/>
      <c r="F1029" s="56">
        <v>0</v>
      </c>
      <c r="G1029" s="47">
        <v>247</v>
      </c>
      <c r="H1029" s="87">
        <f t="shared" si="425"/>
        <v>256515</v>
      </c>
      <c r="I1029" s="87">
        <f t="shared" si="426"/>
        <v>4312</v>
      </c>
      <c r="J1029" s="47">
        <v>-1</v>
      </c>
      <c r="K1029" s="55">
        <f t="shared" si="427"/>
        <v>14</v>
      </c>
      <c r="L1029" s="47">
        <v>0</v>
      </c>
      <c r="M1029" s="87">
        <f t="shared" si="428"/>
        <v>5226</v>
      </c>
      <c r="N1029" s="47">
        <v>348</v>
      </c>
      <c r="O1029" s="87">
        <f t="shared" si="429"/>
        <v>246977</v>
      </c>
      <c r="P1029" s="105">
        <f t="shared" si="430"/>
        <v>64031</v>
      </c>
      <c r="Q1029" s="56">
        <v>6936046</v>
      </c>
      <c r="R1029" s="47">
        <v>57067</v>
      </c>
      <c r="S1029" s="110"/>
      <c r="T1029" s="56">
        <v>468924</v>
      </c>
      <c r="U1029" s="77"/>
      <c r="W1029" s="1">
        <f t="shared" si="431"/>
        <v>44852</v>
      </c>
      <c r="X1029" s="113">
        <f t="shared" si="432"/>
        <v>247</v>
      </c>
      <c r="Y1029">
        <f t="shared" si="433"/>
        <v>256515</v>
      </c>
      <c r="Z1029" s="114">
        <f t="shared" si="434"/>
        <v>44852</v>
      </c>
      <c r="AA1029">
        <f t="shared" si="435"/>
        <v>0</v>
      </c>
      <c r="AB1029">
        <f t="shared" si="436"/>
        <v>5226</v>
      </c>
      <c r="AE1029" s="1">
        <f t="shared" si="437"/>
        <v>44852</v>
      </c>
      <c r="AF1029" s="259">
        <f>+G1029-香港マカオ台湾の患者・海外輸入症例・無症状病原体保有者!B1028</f>
        <v>204</v>
      </c>
    </row>
    <row r="1030" spans="2:32" x14ac:dyDescent="0.55000000000000004">
      <c r="B1030" s="201">
        <v>44853</v>
      </c>
      <c r="C1030" s="47">
        <v>0</v>
      </c>
      <c r="D1030" s="83"/>
      <c r="E1030" s="104"/>
      <c r="F1030" s="56">
        <v>0</v>
      </c>
      <c r="G1030" s="47">
        <v>211</v>
      </c>
      <c r="H1030" s="87">
        <f t="shared" si="425"/>
        <v>256726</v>
      </c>
      <c r="I1030" s="87">
        <f t="shared" si="426"/>
        <v>4218</v>
      </c>
      <c r="J1030" s="47">
        <v>-1</v>
      </c>
      <c r="K1030" s="55">
        <f t="shared" si="427"/>
        <v>13</v>
      </c>
      <c r="L1030" s="47">
        <v>0</v>
      </c>
      <c r="M1030" s="87">
        <f t="shared" si="428"/>
        <v>5226</v>
      </c>
      <c r="N1030" s="47">
        <v>305</v>
      </c>
      <c r="O1030" s="87">
        <f t="shared" si="429"/>
        <v>247282</v>
      </c>
      <c r="P1030" s="105">
        <f t="shared" si="430"/>
        <v>59384</v>
      </c>
      <c r="Q1030" s="56">
        <v>6995430</v>
      </c>
      <c r="R1030" s="47">
        <v>60973</v>
      </c>
      <c r="S1030" s="110"/>
      <c r="T1030" s="56">
        <v>467140</v>
      </c>
      <c r="U1030" s="77"/>
      <c r="W1030" s="1">
        <f t="shared" si="431"/>
        <v>44853</v>
      </c>
      <c r="X1030" s="113">
        <f t="shared" si="432"/>
        <v>211</v>
      </c>
      <c r="Y1030">
        <f t="shared" si="433"/>
        <v>256726</v>
      </c>
      <c r="Z1030" s="114">
        <f t="shared" si="434"/>
        <v>44853</v>
      </c>
      <c r="AA1030">
        <f t="shared" si="435"/>
        <v>0</v>
      </c>
      <c r="AB1030">
        <f t="shared" si="436"/>
        <v>5226</v>
      </c>
      <c r="AE1030" s="1">
        <f t="shared" si="437"/>
        <v>44853</v>
      </c>
      <c r="AF1030" s="259">
        <f>+G1030-香港マカオ台湾の患者・海外輸入症例・無症状病原体保有者!B1029</f>
        <v>164</v>
      </c>
    </row>
    <row r="1031" spans="2:32" x14ac:dyDescent="0.55000000000000004">
      <c r="B1031" s="201">
        <v>44854</v>
      </c>
      <c r="C1031" s="47">
        <v>0</v>
      </c>
      <c r="D1031" s="83"/>
      <c r="E1031" s="104"/>
      <c r="F1031" s="56">
        <v>0</v>
      </c>
      <c r="G1031" s="47">
        <v>214</v>
      </c>
      <c r="H1031" s="87">
        <f t="shared" ref="H1031:H1036" si="438">+H1030+G1031</f>
        <v>256940</v>
      </c>
      <c r="I1031" s="87">
        <f t="shared" ref="I1031:I1036" si="439">+H1031-M1031-O1031</f>
        <v>4153</v>
      </c>
      <c r="J1031" s="47">
        <v>0</v>
      </c>
      <c r="K1031" s="55">
        <f t="shared" si="427"/>
        <v>13</v>
      </c>
      <c r="L1031" s="47">
        <v>0</v>
      </c>
      <c r="M1031" s="87">
        <f t="shared" si="428"/>
        <v>5226</v>
      </c>
      <c r="N1031" s="47">
        <v>279</v>
      </c>
      <c r="O1031" s="87">
        <f t="shared" si="429"/>
        <v>247561</v>
      </c>
      <c r="P1031" s="105">
        <f t="shared" si="430"/>
        <v>68251</v>
      </c>
      <c r="Q1031" s="56">
        <v>7063681</v>
      </c>
      <c r="R1031" s="47">
        <v>65170</v>
      </c>
      <c r="S1031" s="110"/>
      <c r="T1031" s="56">
        <v>469991</v>
      </c>
      <c r="U1031" s="77"/>
      <c r="W1031" s="1">
        <f t="shared" si="431"/>
        <v>44854</v>
      </c>
      <c r="X1031" s="113">
        <f t="shared" si="432"/>
        <v>214</v>
      </c>
      <c r="Y1031">
        <f t="shared" si="433"/>
        <v>256940</v>
      </c>
      <c r="Z1031" s="114">
        <f t="shared" si="434"/>
        <v>44854</v>
      </c>
      <c r="AA1031">
        <f t="shared" si="435"/>
        <v>0</v>
      </c>
      <c r="AB1031">
        <f t="shared" si="436"/>
        <v>5226</v>
      </c>
      <c r="AE1031" s="1">
        <f t="shared" si="437"/>
        <v>44854</v>
      </c>
      <c r="AF1031" s="259">
        <f>+G1031-香港マカオ台湾の患者・海外輸入症例・無症状病原体保有者!B1030</f>
        <v>158</v>
      </c>
    </row>
    <row r="1032" spans="2:32" x14ac:dyDescent="0.55000000000000004">
      <c r="B1032" s="201">
        <v>44855</v>
      </c>
      <c r="C1032" s="47">
        <v>0</v>
      </c>
      <c r="D1032" s="83"/>
      <c r="E1032" s="104"/>
      <c r="F1032" s="56">
        <v>0</v>
      </c>
      <c r="G1032" s="47">
        <v>215</v>
      </c>
      <c r="H1032" s="87">
        <f t="shared" si="438"/>
        <v>257155</v>
      </c>
      <c r="I1032" s="87">
        <f t="shared" si="439"/>
        <v>3986</v>
      </c>
      <c r="J1032" s="47">
        <v>0</v>
      </c>
      <c r="K1032" s="55">
        <f t="shared" si="427"/>
        <v>13</v>
      </c>
      <c r="L1032" s="47">
        <v>0</v>
      </c>
      <c r="M1032" s="87">
        <f t="shared" si="428"/>
        <v>5226</v>
      </c>
      <c r="N1032" s="47">
        <v>382</v>
      </c>
      <c r="O1032" s="87">
        <f t="shared" si="429"/>
        <v>247943</v>
      </c>
      <c r="P1032" s="105">
        <f t="shared" si="430"/>
        <v>61727</v>
      </c>
      <c r="Q1032" s="56">
        <v>7125408</v>
      </c>
      <c r="R1032" s="47">
        <v>60724</v>
      </c>
      <c r="S1032" s="110"/>
      <c r="T1032" s="56">
        <v>470926</v>
      </c>
      <c r="U1032" s="77"/>
      <c r="W1032" s="1">
        <f t="shared" si="431"/>
        <v>44855</v>
      </c>
      <c r="X1032" s="113">
        <f t="shared" si="432"/>
        <v>215</v>
      </c>
      <c r="Y1032">
        <f t="shared" si="433"/>
        <v>257155</v>
      </c>
      <c r="Z1032" s="114">
        <f t="shared" si="434"/>
        <v>44855</v>
      </c>
      <c r="AA1032">
        <f t="shared" si="435"/>
        <v>0</v>
      </c>
      <c r="AB1032">
        <f t="shared" si="436"/>
        <v>5226</v>
      </c>
      <c r="AE1032" s="1">
        <f t="shared" si="437"/>
        <v>44855</v>
      </c>
      <c r="AF1032" s="259">
        <f>+G1032-香港マカオ台湾の患者・海外輸入症例・無症状病原体保有者!B1031</f>
        <v>159</v>
      </c>
    </row>
    <row r="1033" spans="2:32" x14ac:dyDescent="0.55000000000000004">
      <c r="B1033" s="201">
        <v>44856</v>
      </c>
      <c r="C1033" s="47">
        <v>0</v>
      </c>
      <c r="D1033" s="83"/>
      <c r="E1033" s="104"/>
      <c r="F1033" s="56">
        <v>0</v>
      </c>
      <c r="G1033" s="47">
        <v>207</v>
      </c>
      <c r="H1033" s="87">
        <f t="shared" si="438"/>
        <v>257362</v>
      </c>
      <c r="I1033" s="87">
        <f t="shared" si="439"/>
        <v>3874</v>
      </c>
      <c r="J1033" s="47">
        <v>0</v>
      </c>
      <c r="K1033" s="55">
        <f t="shared" si="427"/>
        <v>13</v>
      </c>
      <c r="L1033" s="47">
        <v>0</v>
      </c>
      <c r="M1033" s="87">
        <f t="shared" si="428"/>
        <v>5226</v>
      </c>
      <c r="N1033" s="47">
        <v>319</v>
      </c>
      <c r="O1033" s="87">
        <f t="shared" si="429"/>
        <v>248262</v>
      </c>
      <c r="P1033" s="105">
        <f t="shared" si="430"/>
        <v>56587</v>
      </c>
      <c r="Q1033" s="56">
        <v>7181995</v>
      </c>
      <c r="R1033" s="47">
        <v>66888</v>
      </c>
      <c r="S1033" s="110"/>
      <c r="T1033" s="56">
        <v>459974</v>
      </c>
      <c r="U1033" s="77"/>
      <c r="W1033" s="1">
        <f t="shared" si="431"/>
        <v>44856</v>
      </c>
      <c r="X1033" s="113">
        <f t="shared" si="432"/>
        <v>207</v>
      </c>
      <c r="Y1033">
        <f t="shared" si="433"/>
        <v>257362</v>
      </c>
      <c r="Z1033" s="114">
        <f t="shared" si="434"/>
        <v>44856</v>
      </c>
      <c r="AA1033">
        <f t="shared" si="435"/>
        <v>0</v>
      </c>
      <c r="AB1033">
        <f t="shared" si="436"/>
        <v>5226</v>
      </c>
      <c r="AE1033" s="1">
        <f t="shared" si="437"/>
        <v>44856</v>
      </c>
      <c r="AF1033" s="259">
        <f>+G1033-香港マカオ台湾の患者・海外輸入症例・無症状病原体保有者!B1032</f>
        <v>155</v>
      </c>
    </row>
    <row r="1034" spans="2:32" x14ac:dyDescent="0.55000000000000004">
      <c r="B1034" s="201">
        <v>44857</v>
      </c>
      <c r="C1034" s="47">
        <v>0</v>
      </c>
      <c r="D1034" s="83"/>
      <c r="E1034" s="104"/>
      <c r="F1034" s="56">
        <v>0</v>
      </c>
      <c r="G1034" s="47">
        <v>221</v>
      </c>
      <c r="H1034" s="87">
        <f t="shared" si="438"/>
        <v>257583</v>
      </c>
      <c r="I1034" s="87">
        <f t="shared" si="439"/>
        <v>3784</v>
      </c>
      <c r="J1034" s="47">
        <v>2</v>
      </c>
      <c r="K1034" s="55">
        <f t="shared" si="427"/>
        <v>15</v>
      </c>
      <c r="L1034" s="47">
        <v>0</v>
      </c>
      <c r="M1034" s="87">
        <f t="shared" si="428"/>
        <v>5226</v>
      </c>
      <c r="N1034" s="47">
        <v>311</v>
      </c>
      <c r="O1034" s="87">
        <f t="shared" si="429"/>
        <v>248573</v>
      </c>
      <c r="P1034" s="105">
        <f t="shared" si="430"/>
        <v>55649</v>
      </c>
      <c r="Q1034" s="56">
        <v>7237644</v>
      </c>
      <c r="R1034" s="47">
        <v>47901</v>
      </c>
      <c r="S1034" s="110"/>
      <c r="T1034" s="56">
        <v>467332</v>
      </c>
      <c r="U1034" s="77"/>
      <c r="W1034" s="1">
        <f t="shared" si="431"/>
        <v>44857</v>
      </c>
      <c r="X1034" s="113">
        <f t="shared" si="432"/>
        <v>221</v>
      </c>
      <c r="Y1034">
        <f t="shared" si="433"/>
        <v>257583</v>
      </c>
      <c r="Z1034" s="114">
        <f t="shared" si="434"/>
        <v>44857</v>
      </c>
      <c r="AA1034">
        <f t="shared" si="435"/>
        <v>0</v>
      </c>
      <c r="AB1034">
        <f t="shared" si="436"/>
        <v>5226</v>
      </c>
      <c r="AE1034" s="1">
        <f t="shared" si="437"/>
        <v>44857</v>
      </c>
      <c r="AF1034" s="259">
        <f>+G1034-香港マカオ台湾の患者・海外輸入症例・無症状病原体保有者!B1033</f>
        <v>173</v>
      </c>
    </row>
    <row r="1035" spans="2:32" x14ac:dyDescent="0.55000000000000004">
      <c r="B1035" s="201">
        <v>44858</v>
      </c>
      <c r="C1035" s="47">
        <v>0</v>
      </c>
      <c r="D1035" s="83"/>
      <c r="E1035" s="104"/>
      <c r="F1035" s="56">
        <v>0</v>
      </c>
      <c r="G1035" s="47">
        <v>246</v>
      </c>
      <c r="H1035" s="87">
        <f t="shared" si="438"/>
        <v>257829</v>
      </c>
      <c r="I1035" s="87">
        <f t="shared" si="439"/>
        <v>3654</v>
      </c>
      <c r="J1035" s="47">
        <v>3</v>
      </c>
      <c r="K1035" s="55">
        <f t="shared" si="427"/>
        <v>18</v>
      </c>
      <c r="L1035" s="47">
        <v>0</v>
      </c>
      <c r="M1035" s="87">
        <f t="shared" si="428"/>
        <v>5226</v>
      </c>
      <c r="N1035" s="47">
        <v>376</v>
      </c>
      <c r="O1035" s="87">
        <f t="shared" si="429"/>
        <v>248949</v>
      </c>
      <c r="P1035" s="105">
        <f t="shared" si="430"/>
        <v>57747</v>
      </c>
      <c r="Q1035" s="56">
        <v>7295391</v>
      </c>
      <c r="R1035" s="47">
        <v>56475</v>
      </c>
      <c r="S1035" s="110"/>
      <c r="T1035" s="56">
        <v>468367</v>
      </c>
      <c r="U1035" s="77"/>
      <c r="W1035" s="1">
        <f t="shared" si="431"/>
        <v>44858</v>
      </c>
      <c r="X1035" s="113">
        <f t="shared" si="432"/>
        <v>246</v>
      </c>
      <c r="Y1035">
        <f t="shared" si="433"/>
        <v>257829</v>
      </c>
      <c r="Z1035" s="114">
        <f t="shared" si="434"/>
        <v>44858</v>
      </c>
      <c r="AA1035">
        <f t="shared" si="435"/>
        <v>0</v>
      </c>
      <c r="AB1035">
        <f t="shared" si="436"/>
        <v>5226</v>
      </c>
      <c r="AE1035" s="1">
        <f t="shared" si="437"/>
        <v>44858</v>
      </c>
      <c r="AF1035" s="259">
        <f>+G1035-香港マカオ台湾の患者・海外輸入症例・無症状病原体保有者!B1034</f>
        <v>205</v>
      </c>
    </row>
    <row r="1036" spans="2:32" x14ac:dyDescent="0.55000000000000004">
      <c r="B1036" s="201">
        <v>44859</v>
      </c>
      <c r="C1036" s="47">
        <v>0</v>
      </c>
      <c r="D1036" s="83"/>
      <c r="E1036" s="104"/>
      <c r="F1036" s="56">
        <v>0</v>
      </c>
      <c r="G1036" s="47">
        <v>338</v>
      </c>
      <c r="H1036" s="87">
        <f t="shared" si="438"/>
        <v>258167</v>
      </c>
      <c r="I1036" s="87">
        <f t="shared" si="439"/>
        <v>3705</v>
      </c>
      <c r="J1036" s="47">
        <v>1</v>
      </c>
      <c r="K1036" s="55">
        <f t="shared" si="427"/>
        <v>19</v>
      </c>
      <c r="L1036" s="47">
        <v>0</v>
      </c>
      <c r="M1036" s="87">
        <f t="shared" si="428"/>
        <v>5226</v>
      </c>
      <c r="N1036" s="47">
        <v>287</v>
      </c>
      <c r="O1036" s="87">
        <f t="shared" si="429"/>
        <v>249236</v>
      </c>
      <c r="P1036" s="105">
        <f t="shared" si="430"/>
        <v>64903</v>
      </c>
      <c r="Q1036" s="56">
        <v>7360294</v>
      </c>
      <c r="R1036" s="47">
        <v>57929</v>
      </c>
      <c r="S1036" s="110"/>
      <c r="T1036" s="56">
        <v>474894</v>
      </c>
      <c r="U1036" s="77"/>
      <c r="W1036" s="1">
        <f t="shared" si="431"/>
        <v>44859</v>
      </c>
      <c r="X1036" s="113">
        <f t="shared" si="432"/>
        <v>338</v>
      </c>
      <c r="Y1036">
        <f t="shared" si="433"/>
        <v>258167</v>
      </c>
      <c r="Z1036" s="114">
        <f t="shared" si="434"/>
        <v>44859</v>
      </c>
      <c r="AA1036">
        <f t="shared" si="435"/>
        <v>0</v>
      </c>
      <c r="AB1036">
        <f t="shared" si="436"/>
        <v>5226</v>
      </c>
      <c r="AE1036" s="1">
        <f t="shared" si="437"/>
        <v>44859</v>
      </c>
      <c r="AF1036" s="259">
        <f>+G1036-香港マカオ台湾の患者・海外輸入症例・無症状病原体保有者!B1035</f>
        <v>297</v>
      </c>
    </row>
    <row r="1037" spans="2:32" x14ac:dyDescent="0.55000000000000004">
      <c r="B1037" s="201">
        <v>44860</v>
      </c>
      <c r="C1037" s="47">
        <v>0</v>
      </c>
      <c r="D1037" s="83"/>
      <c r="E1037" s="104"/>
      <c r="F1037" s="56">
        <v>0</v>
      </c>
      <c r="G1037" s="47">
        <v>231</v>
      </c>
      <c r="H1037" s="87">
        <f t="shared" ref="H1037:H1047" si="440">+H1036+G1037</f>
        <v>258398</v>
      </c>
      <c r="I1037" s="87">
        <f t="shared" ref="I1037:I1047" si="441">+H1037-M1037-O1037</f>
        <v>3666</v>
      </c>
      <c r="J1037" s="47">
        <v>-1</v>
      </c>
      <c r="K1037" s="55">
        <f t="shared" si="427"/>
        <v>18</v>
      </c>
      <c r="L1037" s="47">
        <v>0</v>
      </c>
      <c r="M1037" s="87">
        <f t="shared" si="428"/>
        <v>5226</v>
      </c>
      <c r="N1037" s="47">
        <v>270</v>
      </c>
      <c r="O1037" s="87">
        <f t="shared" si="429"/>
        <v>249506</v>
      </c>
      <c r="P1037" s="105">
        <f t="shared" si="430"/>
        <v>66435</v>
      </c>
      <c r="Q1037" s="56">
        <v>7426729</v>
      </c>
      <c r="R1037" s="47">
        <v>59231</v>
      </c>
      <c r="S1037" s="110"/>
      <c r="T1037" s="56">
        <v>481327</v>
      </c>
      <c r="U1037" s="77"/>
      <c r="W1037" s="1">
        <f t="shared" si="431"/>
        <v>44860</v>
      </c>
      <c r="X1037" s="113">
        <f t="shared" si="432"/>
        <v>231</v>
      </c>
      <c r="Y1037">
        <f t="shared" si="433"/>
        <v>258398</v>
      </c>
      <c r="Z1037" s="114">
        <f t="shared" si="434"/>
        <v>44860</v>
      </c>
      <c r="AA1037">
        <f t="shared" si="435"/>
        <v>0</v>
      </c>
      <c r="AB1037">
        <f t="shared" si="436"/>
        <v>5226</v>
      </c>
      <c r="AE1037" s="1">
        <f t="shared" si="437"/>
        <v>44860</v>
      </c>
      <c r="AF1037" s="259">
        <f>+G1037-香港マカオ台湾の患者・海外輸入症例・無症状病原体保有者!B1036</f>
        <v>193</v>
      </c>
    </row>
    <row r="1038" spans="2:32" x14ac:dyDescent="0.55000000000000004">
      <c r="B1038" s="201">
        <v>44861</v>
      </c>
      <c r="C1038" s="47">
        <v>0</v>
      </c>
      <c r="D1038" s="83"/>
      <c r="E1038" s="104"/>
      <c r="F1038" s="56">
        <v>0</v>
      </c>
      <c r="G1038" s="47">
        <v>262</v>
      </c>
      <c r="H1038" s="87">
        <f t="shared" si="440"/>
        <v>258660</v>
      </c>
      <c r="I1038" s="87">
        <f t="shared" si="441"/>
        <v>3658</v>
      </c>
      <c r="J1038" s="47">
        <v>-1</v>
      </c>
      <c r="K1038" s="55">
        <f t="shared" si="427"/>
        <v>17</v>
      </c>
      <c r="L1038" s="47">
        <v>0</v>
      </c>
      <c r="M1038" s="87">
        <f t="shared" si="428"/>
        <v>5226</v>
      </c>
      <c r="N1038" s="47">
        <v>270</v>
      </c>
      <c r="O1038" s="87">
        <f t="shared" si="429"/>
        <v>249776</v>
      </c>
      <c r="P1038" s="105">
        <f t="shared" si="430"/>
        <v>71508</v>
      </c>
      <c r="Q1038" s="56">
        <v>7498237</v>
      </c>
      <c r="R1038" s="47">
        <v>62471</v>
      </c>
      <c r="S1038" s="110"/>
      <c r="T1038" s="56">
        <v>489417</v>
      </c>
      <c r="U1038" s="77"/>
      <c r="W1038" s="1">
        <f t="shared" si="431"/>
        <v>44861</v>
      </c>
      <c r="X1038" s="113">
        <f t="shared" si="432"/>
        <v>262</v>
      </c>
      <c r="Y1038">
        <f t="shared" si="433"/>
        <v>258660</v>
      </c>
      <c r="Z1038" s="114">
        <f t="shared" si="434"/>
        <v>44861</v>
      </c>
      <c r="AA1038">
        <f t="shared" si="435"/>
        <v>0</v>
      </c>
      <c r="AB1038">
        <f t="shared" si="436"/>
        <v>5226</v>
      </c>
      <c r="AE1038" s="1">
        <f t="shared" si="437"/>
        <v>44861</v>
      </c>
      <c r="AF1038" s="259">
        <f>+G1038-香港マカオ台湾の患者・海外輸入症例・無症状病原体保有者!B1037</f>
        <v>214</v>
      </c>
    </row>
    <row r="1039" spans="2:32" x14ac:dyDescent="0.55000000000000004">
      <c r="B1039" s="201">
        <v>44862</v>
      </c>
      <c r="C1039" s="47">
        <v>0</v>
      </c>
      <c r="D1039" s="83"/>
      <c r="E1039" s="104"/>
      <c r="F1039" s="56">
        <v>0</v>
      </c>
      <c r="G1039" s="47">
        <v>377</v>
      </c>
      <c r="H1039" s="87">
        <f t="shared" si="440"/>
        <v>259037</v>
      </c>
      <c r="I1039" s="87">
        <f t="shared" si="441"/>
        <v>3801</v>
      </c>
      <c r="J1039" s="47">
        <v>3</v>
      </c>
      <c r="K1039" s="55">
        <f t="shared" si="427"/>
        <v>20</v>
      </c>
      <c r="L1039" s="47">
        <v>0</v>
      </c>
      <c r="M1039" s="87">
        <f t="shared" si="428"/>
        <v>5226</v>
      </c>
      <c r="N1039" s="47">
        <v>234</v>
      </c>
      <c r="O1039" s="87">
        <f t="shared" si="429"/>
        <v>250010</v>
      </c>
      <c r="P1039" s="105">
        <f t="shared" si="430"/>
        <v>75699</v>
      </c>
      <c r="Q1039" s="56">
        <v>7573936</v>
      </c>
      <c r="R1039" s="47">
        <v>54321</v>
      </c>
      <c r="S1039" s="110"/>
      <c r="T1039" s="56">
        <v>510202</v>
      </c>
      <c r="U1039" s="77"/>
      <c r="W1039" s="1">
        <f t="shared" si="431"/>
        <v>44862</v>
      </c>
      <c r="X1039" s="113">
        <f t="shared" si="432"/>
        <v>377</v>
      </c>
      <c r="Y1039">
        <f t="shared" si="433"/>
        <v>259037</v>
      </c>
      <c r="Z1039" s="114">
        <f t="shared" si="434"/>
        <v>44862</v>
      </c>
      <c r="AA1039">
        <f t="shared" si="435"/>
        <v>0</v>
      </c>
      <c r="AB1039">
        <f t="shared" si="436"/>
        <v>5226</v>
      </c>
      <c r="AE1039" s="1">
        <f t="shared" si="437"/>
        <v>44862</v>
      </c>
      <c r="AF1039" s="259">
        <f>+G1039-香港マカオ台湾の患者・海外輸入症例・無症状病原体保有者!B1038</f>
        <v>324</v>
      </c>
    </row>
    <row r="1040" spans="2:32" x14ac:dyDescent="0.55000000000000004">
      <c r="B1040" s="201">
        <v>44863</v>
      </c>
      <c r="C1040" s="47">
        <v>0</v>
      </c>
      <c r="D1040" s="83"/>
      <c r="E1040" s="104"/>
      <c r="F1040" s="56">
        <v>0</v>
      </c>
      <c r="G1040" s="47">
        <v>401</v>
      </c>
      <c r="H1040" s="87">
        <f t="shared" si="440"/>
        <v>259438</v>
      </c>
      <c r="I1040" s="87">
        <f t="shared" si="441"/>
        <v>3987</v>
      </c>
      <c r="J1040" s="47">
        <v>-1</v>
      </c>
      <c r="K1040" s="55">
        <f t="shared" si="427"/>
        <v>19</v>
      </c>
      <c r="L1040" s="47">
        <v>0</v>
      </c>
      <c r="M1040" s="87">
        <f t="shared" si="428"/>
        <v>5226</v>
      </c>
      <c r="N1040" s="47">
        <v>215</v>
      </c>
      <c r="O1040" s="87">
        <f t="shared" si="429"/>
        <v>250225</v>
      </c>
      <c r="P1040" s="105">
        <f t="shared" si="430"/>
        <v>79937</v>
      </c>
      <c r="Q1040" s="56">
        <v>7653873</v>
      </c>
      <c r="R1040" s="47">
        <v>52226</v>
      </c>
      <c r="S1040" s="110"/>
      <c r="T1040" s="56">
        <v>537567</v>
      </c>
      <c r="U1040" s="77"/>
      <c r="W1040" s="1">
        <f t="shared" si="431"/>
        <v>44863</v>
      </c>
      <c r="X1040" s="113">
        <f t="shared" si="432"/>
        <v>401</v>
      </c>
      <c r="Y1040">
        <f t="shared" si="433"/>
        <v>259438</v>
      </c>
      <c r="Z1040" s="114">
        <f t="shared" si="434"/>
        <v>44863</v>
      </c>
      <c r="AA1040">
        <f t="shared" si="435"/>
        <v>0</v>
      </c>
      <c r="AB1040">
        <f t="shared" si="436"/>
        <v>5226</v>
      </c>
      <c r="AE1040" s="1">
        <f t="shared" si="437"/>
        <v>44863</v>
      </c>
      <c r="AF1040" s="259">
        <f>+G1040-香港マカオ台湾の患者・海外輸入症例・無症状病原体保有者!B1039</f>
        <v>353</v>
      </c>
    </row>
    <row r="1041" spans="2:32" x14ac:dyDescent="0.55000000000000004">
      <c r="B1041" s="201">
        <v>44864</v>
      </c>
      <c r="C1041" s="47">
        <v>0</v>
      </c>
      <c r="D1041" s="83"/>
      <c r="E1041" s="104"/>
      <c r="F1041" s="56">
        <v>0</v>
      </c>
      <c r="G1041" s="47">
        <v>521</v>
      </c>
      <c r="H1041" s="87">
        <f t="shared" si="440"/>
        <v>259959</v>
      </c>
      <c r="I1041" s="87">
        <f t="shared" si="441"/>
        <v>4278</v>
      </c>
      <c r="J1041" s="47">
        <v>1</v>
      </c>
      <c r="K1041" s="55">
        <f t="shared" si="427"/>
        <v>20</v>
      </c>
      <c r="L1041" s="47">
        <v>0</v>
      </c>
      <c r="M1041" s="87">
        <f t="shared" si="428"/>
        <v>5226</v>
      </c>
      <c r="N1041" s="47">
        <v>230</v>
      </c>
      <c r="O1041" s="87">
        <f t="shared" si="429"/>
        <v>250455</v>
      </c>
      <c r="P1041" s="105">
        <f t="shared" si="430"/>
        <v>84543</v>
      </c>
      <c r="Q1041" s="56">
        <v>7738416</v>
      </c>
      <c r="R1041" s="47">
        <v>51890</v>
      </c>
      <c r="S1041" s="110"/>
      <c r="T1041" s="56">
        <v>569515</v>
      </c>
      <c r="U1041" s="77"/>
      <c r="W1041" s="1">
        <f t="shared" si="431"/>
        <v>44864</v>
      </c>
      <c r="X1041" s="113">
        <f t="shared" si="432"/>
        <v>521</v>
      </c>
      <c r="Y1041">
        <f t="shared" si="433"/>
        <v>259959</v>
      </c>
      <c r="Z1041" s="114">
        <f t="shared" si="434"/>
        <v>44864</v>
      </c>
      <c r="AA1041">
        <f t="shared" si="435"/>
        <v>0</v>
      </c>
      <c r="AB1041">
        <f t="shared" si="436"/>
        <v>5226</v>
      </c>
      <c r="AE1041" s="1">
        <f t="shared" si="437"/>
        <v>44864</v>
      </c>
      <c r="AF1041" s="259">
        <f>+G1041-香港マカオ台湾の患者・海外輸入症例・無症状病原体保有者!B1040</f>
        <v>479</v>
      </c>
    </row>
    <row r="1042" spans="2:32" x14ac:dyDescent="0.55000000000000004">
      <c r="B1042" s="201">
        <v>44865</v>
      </c>
      <c r="C1042" s="47">
        <v>0</v>
      </c>
      <c r="D1042" s="83"/>
      <c r="E1042" s="104"/>
      <c r="F1042" s="56">
        <v>0</v>
      </c>
      <c r="G1042" s="47">
        <v>547</v>
      </c>
      <c r="H1042" s="87">
        <f t="shared" si="440"/>
        <v>260506</v>
      </c>
      <c r="I1042" s="87">
        <f t="shared" si="441"/>
        <v>4638</v>
      </c>
      <c r="J1042" s="47">
        <v>4</v>
      </c>
      <c r="K1042" s="55">
        <f t="shared" si="427"/>
        <v>24</v>
      </c>
      <c r="L1042" s="47">
        <v>0</v>
      </c>
      <c r="M1042" s="87">
        <f t="shared" si="428"/>
        <v>5226</v>
      </c>
      <c r="N1042" s="47">
        <v>187</v>
      </c>
      <c r="O1042" s="87">
        <f t="shared" si="429"/>
        <v>250642</v>
      </c>
      <c r="P1042" s="105">
        <f t="shared" si="430"/>
        <v>84036</v>
      </c>
      <c r="Q1042" s="56">
        <v>7822452</v>
      </c>
      <c r="R1042" s="47">
        <v>55421</v>
      </c>
      <c r="S1042" s="110"/>
      <c r="T1042" s="56">
        <v>597693</v>
      </c>
      <c r="U1042" s="77"/>
      <c r="W1042" s="1">
        <f t="shared" si="431"/>
        <v>44865</v>
      </c>
      <c r="X1042" s="113">
        <f t="shared" si="432"/>
        <v>547</v>
      </c>
      <c r="Y1042">
        <f t="shared" si="433"/>
        <v>260506</v>
      </c>
      <c r="Z1042" s="114">
        <f t="shared" si="434"/>
        <v>44865</v>
      </c>
      <c r="AA1042">
        <f t="shared" si="435"/>
        <v>0</v>
      </c>
      <c r="AB1042">
        <f t="shared" si="436"/>
        <v>5226</v>
      </c>
      <c r="AE1042" s="1">
        <f t="shared" si="437"/>
        <v>44865</v>
      </c>
      <c r="AF1042" s="259">
        <f>+G1042-香港マカオ台湾の患者・海外輸入症例・無症状病原体保有者!B1041</f>
        <v>498</v>
      </c>
    </row>
    <row r="1043" spans="2:32" x14ac:dyDescent="0.55000000000000004">
      <c r="B1043" s="201">
        <v>44866</v>
      </c>
      <c r="C1043" s="47">
        <v>0</v>
      </c>
      <c r="D1043" s="83"/>
      <c r="E1043" s="104"/>
      <c r="F1043" s="56">
        <v>0</v>
      </c>
      <c r="G1043" s="47">
        <v>465</v>
      </c>
      <c r="H1043" s="87">
        <f t="shared" si="440"/>
        <v>260971</v>
      </c>
      <c r="I1043" s="87">
        <f t="shared" si="441"/>
        <v>4854</v>
      </c>
      <c r="J1043" s="47">
        <v>4</v>
      </c>
      <c r="K1043" s="55">
        <f t="shared" si="427"/>
        <v>28</v>
      </c>
      <c r="L1043" s="47">
        <v>0</v>
      </c>
      <c r="M1043" s="87">
        <f t="shared" si="428"/>
        <v>5226</v>
      </c>
      <c r="N1043" s="47">
        <v>249</v>
      </c>
      <c r="O1043" s="87">
        <f t="shared" si="429"/>
        <v>250891</v>
      </c>
      <c r="P1043" s="105">
        <f t="shared" si="430"/>
        <v>88590</v>
      </c>
      <c r="Q1043" s="56">
        <v>7911042</v>
      </c>
      <c r="R1043" s="47">
        <v>59822</v>
      </c>
      <c r="S1043" s="110"/>
      <c r="T1043" s="56">
        <v>626267</v>
      </c>
      <c r="U1043" s="77"/>
      <c r="W1043" s="1">
        <f t="shared" si="431"/>
        <v>44866</v>
      </c>
      <c r="X1043" s="113">
        <f t="shared" si="432"/>
        <v>465</v>
      </c>
      <c r="Y1043">
        <f t="shared" si="433"/>
        <v>260971</v>
      </c>
      <c r="Z1043" s="114">
        <f t="shared" si="434"/>
        <v>44866</v>
      </c>
      <c r="AA1043">
        <f t="shared" si="435"/>
        <v>0</v>
      </c>
      <c r="AB1043">
        <f t="shared" si="436"/>
        <v>5226</v>
      </c>
      <c r="AE1043" s="1">
        <f t="shared" si="437"/>
        <v>44866</v>
      </c>
      <c r="AF1043" s="259">
        <f>+G1043-香港マカオ台湾の患者・海外輸入症例・無症状病原体保有者!B1042</f>
        <v>409</v>
      </c>
    </row>
    <row r="1044" spans="2:32" x14ac:dyDescent="0.55000000000000004">
      <c r="B1044" s="201">
        <v>44867</v>
      </c>
      <c r="C1044" s="47">
        <v>0</v>
      </c>
      <c r="D1044" s="83"/>
      <c r="E1044" s="104"/>
      <c r="F1044" s="56">
        <v>0</v>
      </c>
      <c r="G1044" s="47">
        <v>581</v>
      </c>
      <c r="H1044" s="87">
        <f t="shared" si="440"/>
        <v>261552</v>
      </c>
      <c r="I1044" s="87">
        <f t="shared" si="441"/>
        <v>5164</v>
      </c>
      <c r="J1044" s="47">
        <v>-1</v>
      </c>
      <c r="K1044" s="55">
        <f t="shared" si="427"/>
        <v>27</v>
      </c>
      <c r="L1044" s="47">
        <v>0</v>
      </c>
      <c r="M1044" s="87">
        <f t="shared" si="428"/>
        <v>5226</v>
      </c>
      <c r="N1044" s="47">
        <v>271</v>
      </c>
      <c r="O1044" s="87">
        <f t="shared" si="429"/>
        <v>251162</v>
      </c>
      <c r="P1044" s="105">
        <f t="shared" si="430"/>
        <v>87697</v>
      </c>
      <c r="Q1044" s="56">
        <v>7998739</v>
      </c>
      <c r="R1044" s="47">
        <v>63178</v>
      </c>
      <c r="S1044" s="110"/>
      <c r="T1044" s="56">
        <v>650490</v>
      </c>
      <c r="U1044" s="77"/>
      <c r="W1044" s="1">
        <f t="shared" si="431"/>
        <v>44867</v>
      </c>
      <c r="X1044" s="113">
        <f t="shared" si="432"/>
        <v>581</v>
      </c>
      <c r="Y1044">
        <f t="shared" si="433"/>
        <v>261552</v>
      </c>
      <c r="Z1044" s="114">
        <f t="shared" si="434"/>
        <v>44867</v>
      </c>
      <c r="AA1044">
        <f t="shared" si="435"/>
        <v>0</v>
      </c>
      <c r="AB1044">
        <f t="shared" si="436"/>
        <v>5226</v>
      </c>
      <c r="AE1044" s="1">
        <f t="shared" si="437"/>
        <v>44867</v>
      </c>
      <c r="AF1044" s="259">
        <f>+G1044-香港マカオ台湾の患者・海外輸入症例・無症状病原体保有者!B1043</f>
        <v>531</v>
      </c>
    </row>
    <row r="1045" spans="2:32" x14ac:dyDescent="0.55000000000000004">
      <c r="B1045" s="201">
        <v>44868</v>
      </c>
      <c r="C1045" s="47">
        <v>0</v>
      </c>
      <c r="D1045" s="83"/>
      <c r="E1045" s="104"/>
      <c r="F1045" s="56">
        <v>0</v>
      </c>
      <c r="G1045" s="47">
        <v>757</v>
      </c>
      <c r="H1045" s="87">
        <f t="shared" si="440"/>
        <v>262309</v>
      </c>
      <c r="I1045" s="87">
        <f t="shared" si="441"/>
        <v>5597</v>
      </c>
      <c r="J1045" s="47">
        <v>3</v>
      </c>
      <c r="K1045" s="55">
        <f t="shared" si="427"/>
        <v>30</v>
      </c>
      <c r="L1045" s="47">
        <v>0</v>
      </c>
      <c r="M1045" s="87">
        <f t="shared" si="428"/>
        <v>5226</v>
      </c>
      <c r="N1045" s="47">
        <v>324</v>
      </c>
      <c r="O1045" s="87">
        <f t="shared" si="429"/>
        <v>251486</v>
      </c>
      <c r="P1045" s="105">
        <f t="shared" si="430"/>
        <v>88885</v>
      </c>
      <c r="Q1045" s="56">
        <v>8087624</v>
      </c>
      <c r="R1045" s="47">
        <v>63112</v>
      </c>
      <c r="S1045" s="110"/>
      <c r="T1045" s="56">
        <v>675973</v>
      </c>
      <c r="U1045" s="77"/>
      <c r="W1045" s="1">
        <f t="shared" si="431"/>
        <v>44868</v>
      </c>
      <c r="X1045" s="113">
        <f t="shared" si="432"/>
        <v>757</v>
      </c>
      <c r="Y1045">
        <f t="shared" si="433"/>
        <v>262309</v>
      </c>
      <c r="Z1045" s="114">
        <f t="shared" si="434"/>
        <v>44868</v>
      </c>
      <c r="AA1045">
        <f t="shared" si="435"/>
        <v>0</v>
      </c>
      <c r="AB1045">
        <f t="shared" si="436"/>
        <v>5226</v>
      </c>
      <c r="AE1045" s="1">
        <f t="shared" si="437"/>
        <v>44868</v>
      </c>
      <c r="AF1045" s="259">
        <f>+G1045-香港マカオ台湾の患者・海外輸入症例・無症状病原体保有者!B1044</f>
        <v>704</v>
      </c>
    </row>
    <row r="1046" spans="2:32" x14ac:dyDescent="0.55000000000000004">
      <c r="B1046" s="201">
        <v>44869</v>
      </c>
      <c r="C1046" s="47">
        <v>0</v>
      </c>
      <c r="D1046" s="83"/>
      <c r="E1046" s="104"/>
      <c r="F1046" s="56">
        <v>0</v>
      </c>
      <c r="G1046" s="47">
        <v>657</v>
      </c>
      <c r="H1046" s="87">
        <f t="shared" si="440"/>
        <v>262966</v>
      </c>
      <c r="I1046" s="87">
        <f t="shared" si="441"/>
        <v>6003</v>
      </c>
      <c r="J1046" s="47">
        <v>0</v>
      </c>
      <c r="K1046" s="55">
        <f t="shared" si="427"/>
        <v>30</v>
      </c>
      <c r="L1046" s="47">
        <v>0</v>
      </c>
      <c r="M1046" s="87">
        <f t="shared" si="428"/>
        <v>5226</v>
      </c>
      <c r="N1046" s="47">
        <v>251</v>
      </c>
      <c r="O1046" s="87">
        <f t="shared" si="429"/>
        <v>251737</v>
      </c>
      <c r="P1046" s="105">
        <f t="shared" si="430"/>
        <v>77274</v>
      </c>
      <c r="Q1046" s="56">
        <v>8164898</v>
      </c>
      <c r="R1046" s="47">
        <v>76308</v>
      </c>
      <c r="S1046" s="110"/>
      <c r="T1046" s="56">
        <v>675980</v>
      </c>
      <c r="U1046" s="77"/>
      <c r="W1046" s="1">
        <f t="shared" si="431"/>
        <v>44869</v>
      </c>
      <c r="X1046" s="113">
        <f t="shared" si="432"/>
        <v>657</v>
      </c>
      <c r="Y1046">
        <f t="shared" si="433"/>
        <v>262966</v>
      </c>
      <c r="Z1046" s="114">
        <f t="shared" si="434"/>
        <v>44869</v>
      </c>
      <c r="AA1046">
        <f t="shared" si="435"/>
        <v>0</v>
      </c>
      <c r="AB1046">
        <f t="shared" si="436"/>
        <v>5226</v>
      </c>
      <c r="AE1046" s="1">
        <f t="shared" si="437"/>
        <v>44869</v>
      </c>
      <c r="AF1046" s="259">
        <f>+G1046-香港マカオ台湾の患者・海外輸入症例・無症状病原体保有者!B1045</f>
        <v>596</v>
      </c>
    </row>
    <row r="1047" spans="2:32" x14ac:dyDescent="0.55000000000000004">
      <c r="B1047" s="201">
        <v>44870</v>
      </c>
      <c r="C1047" s="47">
        <v>0</v>
      </c>
      <c r="D1047" s="83"/>
      <c r="E1047" s="104"/>
      <c r="F1047" s="56">
        <v>0</v>
      </c>
      <c r="G1047" s="47">
        <v>588</v>
      </c>
      <c r="H1047" s="87">
        <f t="shared" si="440"/>
        <v>263554</v>
      </c>
      <c r="I1047" s="87">
        <f t="shared" si="441"/>
        <v>6324</v>
      </c>
      <c r="J1047" s="47">
        <v>-1</v>
      </c>
      <c r="K1047" s="55">
        <f t="shared" si="427"/>
        <v>29</v>
      </c>
      <c r="L1047" s="47">
        <v>0</v>
      </c>
      <c r="M1047" s="87">
        <f t="shared" si="428"/>
        <v>5226</v>
      </c>
      <c r="N1047" s="47">
        <v>267</v>
      </c>
      <c r="O1047" s="87">
        <f t="shared" si="429"/>
        <v>252004</v>
      </c>
      <c r="P1047" s="105">
        <f t="shared" si="430"/>
        <v>80893</v>
      </c>
      <c r="Q1047" s="56">
        <v>8245791</v>
      </c>
      <c r="R1047" s="47">
        <v>72745</v>
      </c>
      <c r="S1047" s="110"/>
      <c r="T1047" s="56">
        <v>683131</v>
      </c>
      <c r="U1047" s="77"/>
      <c r="W1047" s="1">
        <f t="shared" si="431"/>
        <v>44870</v>
      </c>
      <c r="X1047" s="113">
        <f t="shared" si="432"/>
        <v>588</v>
      </c>
      <c r="Y1047">
        <f t="shared" si="433"/>
        <v>263554</v>
      </c>
      <c r="Z1047" s="114">
        <f t="shared" si="434"/>
        <v>44870</v>
      </c>
      <c r="AA1047">
        <f t="shared" si="435"/>
        <v>0</v>
      </c>
      <c r="AB1047">
        <f t="shared" si="436"/>
        <v>5226</v>
      </c>
      <c r="AE1047" s="1">
        <f t="shared" si="437"/>
        <v>44870</v>
      </c>
      <c r="AF1047" s="259">
        <f>+G1047-香港マカオ台湾の患者・海外輸入症例・無症状病原体保有者!B1046</f>
        <v>526</v>
      </c>
    </row>
    <row r="1048" spans="2:32" x14ac:dyDescent="0.55000000000000004">
      <c r="B1048" s="201">
        <v>44871</v>
      </c>
      <c r="C1048" s="47">
        <v>0</v>
      </c>
      <c r="D1048" s="83"/>
      <c r="E1048" s="104"/>
      <c r="F1048" s="56">
        <v>0</v>
      </c>
      <c r="G1048" s="47">
        <v>569</v>
      </c>
      <c r="H1048" s="87">
        <f t="shared" ref="H1048:H1057" si="442">+H1047+G1048</f>
        <v>264123</v>
      </c>
      <c r="I1048" s="87">
        <f t="shared" ref="I1048:I1055" si="443">+H1048-M1048-O1048</f>
        <v>6617</v>
      </c>
      <c r="J1048" s="47">
        <v>1</v>
      </c>
      <c r="K1048" s="55">
        <f t="shared" ref="K1048:K1055" si="444">+J1048+K1047</f>
        <v>30</v>
      </c>
      <c r="L1048" s="47">
        <v>0</v>
      </c>
      <c r="M1048" s="87">
        <f t="shared" ref="M1048:M1055" si="445">+L1048+M1047</f>
        <v>5226</v>
      </c>
      <c r="N1048" s="47">
        <v>276</v>
      </c>
      <c r="O1048" s="87">
        <f t="shared" ref="O1048:O1055" si="446">+N1048+O1047</f>
        <v>252280</v>
      </c>
      <c r="P1048" s="105">
        <f t="shared" ref="P1048:P1055" si="447">+Q1048-Q1047</f>
        <v>83173</v>
      </c>
      <c r="Q1048" s="56">
        <v>8328964</v>
      </c>
      <c r="R1048" s="47">
        <v>82733</v>
      </c>
      <c r="S1048" s="110"/>
      <c r="T1048" s="56">
        <v>683516</v>
      </c>
      <c r="U1048" s="77"/>
      <c r="W1048" s="1">
        <f t="shared" ref="W1048:W1055" si="448">+B1048</f>
        <v>44871</v>
      </c>
      <c r="X1048" s="113">
        <f t="shared" ref="X1048:Y1055" si="449">+G1048</f>
        <v>569</v>
      </c>
      <c r="Y1048">
        <f t="shared" si="449"/>
        <v>264123</v>
      </c>
      <c r="Z1048" s="114">
        <f t="shared" ref="Z1048:Z1055" si="450">+B1048</f>
        <v>44871</v>
      </c>
      <c r="AA1048">
        <f t="shared" ref="AA1048:AB1055" si="451">+L1048</f>
        <v>0</v>
      </c>
      <c r="AB1048">
        <f t="shared" si="451"/>
        <v>5226</v>
      </c>
      <c r="AE1048" s="1">
        <f t="shared" ref="AE1048:AE1055" si="452">+B1048</f>
        <v>44871</v>
      </c>
      <c r="AF1048" s="259">
        <f>+G1048-香港マカオ台湾の患者・海外輸入症例・無症状病原体保有者!B1047</f>
        <v>535</v>
      </c>
    </row>
    <row r="1049" spans="2:32" x14ac:dyDescent="0.55000000000000004">
      <c r="B1049" s="201">
        <v>44872</v>
      </c>
      <c r="C1049" s="47">
        <v>0</v>
      </c>
      <c r="D1049" s="83"/>
      <c r="E1049" s="104"/>
      <c r="F1049" s="56">
        <v>0</v>
      </c>
      <c r="G1049" s="47">
        <v>890</v>
      </c>
      <c r="H1049" s="87">
        <f t="shared" si="442"/>
        <v>265013</v>
      </c>
      <c r="I1049" s="87">
        <f t="shared" si="443"/>
        <v>7244</v>
      </c>
      <c r="J1049" s="47">
        <v>0</v>
      </c>
      <c r="K1049" s="55">
        <f t="shared" si="444"/>
        <v>30</v>
      </c>
      <c r="L1049" s="47">
        <v>0</v>
      </c>
      <c r="M1049" s="87">
        <f t="shared" si="445"/>
        <v>5226</v>
      </c>
      <c r="N1049" s="47">
        <v>263</v>
      </c>
      <c r="O1049" s="87">
        <f t="shared" si="446"/>
        <v>252543</v>
      </c>
      <c r="P1049" s="105">
        <f t="shared" si="447"/>
        <v>87421</v>
      </c>
      <c r="Q1049" s="56">
        <v>8416385</v>
      </c>
      <c r="R1049" s="47">
        <v>83124</v>
      </c>
      <c r="S1049" s="110"/>
      <c r="T1049" s="56">
        <v>687615</v>
      </c>
      <c r="U1049" s="77"/>
      <c r="W1049" s="1">
        <f t="shared" si="448"/>
        <v>44872</v>
      </c>
      <c r="X1049" s="113">
        <f t="shared" si="449"/>
        <v>890</v>
      </c>
      <c r="Y1049">
        <f t="shared" si="449"/>
        <v>265013</v>
      </c>
      <c r="Z1049" s="114">
        <f t="shared" si="450"/>
        <v>44872</v>
      </c>
      <c r="AA1049">
        <f t="shared" si="451"/>
        <v>0</v>
      </c>
      <c r="AB1049">
        <f t="shared" si="451"/>
        <v>5226</v>
      </c>
      <c r="AE1049" s="1">
        <f t="shared" si="452"/>
        <v>44872</v>
      </c>
      <c r="AF1049" s="259">
        <f>+G1049-香港マカオ台湾の患者・海外輸入症例・無症状病原体保有者!B1048</f>
        <v>843</v>
      </c>
    </row>
    <row r="1050" spans="2:32" x14ac:dyDescent="0.55000000000000004">
      <c r="B1050" s="201">
        <v>44873</v>
      </c>
      <c r="C1050" s="47">
        <v>0</v>
      </c>
      <c r="D1050" s="83"/>
      <c r="E1050" s="104"/>
      <c r="F1050" s="56">
        <v>0</v>
      </c>
      <c r="G1050" s="47">
        <v>1346</v>
      </c>
      <c r="H1050" s="87">
        <f t="shared" si="442"/>
        <v>266359</v>
      </c>
      <c r="I1050" s="87">
        <f t="shared" si="443"/>
        <v>8313</v>
      </c>
      <c r="J1050" s="47">
        <v>-3</v>
      </c>
      <c r="K1050" s="55">
        <f t="shared" si="444"/>
        <v>27</v>
      </c>
      <c r="L1050" s="47">
        <v>0</v>
      </c>
      <c r="M1050" s="87">
        <f t="shared" si="445"/>
        <v>5226</v>
      </c>
      <c r="N1050" s="47">
        <v>277</v>
      </c>
      <c r="O1050" s="87">
        <f t="shared" si="446"/>
        <v>252820</v>
      </c>
      <c r="P1050" s="105">
        <f t="shared" si="447"/>
        <v>82053</v>
      </c>
      <c r="Q1050" s="56">
        <v>8498438</v>
      </c>
      <c r="R1050" s="47">
        <v>60713</v>
      </c>
      <c r="S1050" s="110"/>
      <c r="T1050" s="56">
        <v>708230</v>
      </c>
      <c r="U1050" s="77"/>
      <c r="W1050" s="1">
        <f t="shared" si="448"/>
        <v>44873</v>
      </c>
      <c r="X1050" s="113">
        <f t="shared" si="449"/>
        <v>1346</v>
      </c>
      <c r="Y1050">
        <f t="shared" si="449"/>
        <v>266359</v>
      </c>
      <c r="Z1050" s="114">
        <f t="shared" si="450"/>
        <v>44873</v>
      </c>
      <c r="AA1050">
        <f t="shared" si="451"/>
        <v>0</v>
      </c>
      <c r="AB1050">
        <f t="shared" si="451"/>
        <v>5226</v>
      </c>
      <c r="AE1050" s="1">
        <f t="shared" si="452"/>
        <v>44873</v>
      </c>
      <c r="AF1050" s="259">
        <f>+G1050-香港マカオ台湾の患者・海外輸入症例・無症状病原体保有者!B1049</f>
        <v>1294</v>
      </c>
    </row>
    <row r="1051" spans="2:32" x14ac:dyDescent="0.55000000000000004">
      <c r="B1051" s="201">
        <v>44874</v>
      </c>
      <c r="C1051" s="47">
        <v>0</v>
      </c>
      <c r="D1051" s="83"/>
      <c r="E1051" s="104"/>
      <c r="F1051" s="56">
        <v>0</v>
      </c>
      <c r="G1051" s="47">
        <v>1185</v>
      </c>
      <c r="H1051" s="87">
        <f t="shared" si="442"/>
        <v>267544</v>
      </c>
      <c r="I1051" s="87">
        <f t="shared" si="443"/>
        <v>9155</v>
      </c>
      <c r="J1051" s="47">
        <v>4</v>
      </c>
      <c r="K1051" s="55">
        <f t="shared" si="444"/>
        <v>31</v>
      </c>
      <c r="L1051" s="47">
        <v>0</v>
      </c>
      <c r="M1051" s="87">
        <f t="shared" si="445"/>
        <v>5226</v>
      </c>
      <c r="N1051" s="47">
        <v>343</v>
      </c>
      <c r="O1051" s="87">
        <f t="shared" si="446"/>
        <v>253163</v>
      </c>
      <c r="P1051" s="105">
        <f t="shared" si="447"/>
        <v>100293</v>
      </c>
      <c r="Q1051" s="56">
        <v>8598731</v>
      </c>
      <c r="R1051" s="47">
        <v>64127</v>
      </c>
      <c r="S1051" s="110"/>
      <c r="T1051" s="56">
        <v>744011</v>
      </c>
      <c r="U1051" s="77"/>
      <c r="W1051" s="1">
        <f t="shared" si="448"/>
        <v>44874</v>
      </c>
      <c r="X1051" s="113">
        <f t="shared" si="449"/>
        <v>1185</v>
      </c>
      <c r="Y1051">
        <f t="shared" si="449"/>
        <v>267544</v>
      </c>
      <c r="Z1051" s="114">
        <f t="shared" si="450"/>
        <v>44874</v>
      </c>
      <c r="AA1051">
        <f t="shared" si="451"/>
        <v>0</v>
      </c>
      <c r="AB1051">
        <f t="shared" si="451"/>
        <v>5226</v>
      </c>
      <c r="AE1051" s="1">
        <f t="shared" si="452"/>
        <v>44874</v>
      </c>
      <c r="AF1051" s="259">
        <f>+G1051-香港マカオ台湾の患者・海外輸入症例・無症状病原体保有者!B1050</f>
        <v>1133</v>
      </c>
    </row>
    <row r="1052" spans="2:32" x14ac:dyDescent="0.55000000000000004">
      <c r="B1052" s="201">
        <v>44875</v>
      </c>
      <c r="C1052" s="47">
        <v>0</v>
      </c>
      <c r="D1052" s="83"/>
      <c r="E1052" s="104"/>
      <c r="F1052" s="56">
        <v>0</v>
      </c>
      <c r="G1052" s="47">
        <v>1209</v>
      </c>
      <c r="H1052" s="87">
        <f t="shared" si="442"/>
        <v>268753</v>
      </c>
      <c r="I1052" s="87">
        <f t="shared" si="443"/>
        <v>9915</v>
      </c>
      <c r="J1052" s="47">
        <v>-6</v>
      </c>
      <c r="K1052" s="55">
        <f t="shared" si="444"/>
        <v>25</v>
      </c>
      <c r="L1052" s="47">
        <v>0</v>
      </c>
      <c r="M1052" s="87">
        <f t="shared" si="445"/>
        <v>5226</v>
      </c>
      <c r="N1052" s="47">
        <v>449</v>
      </c>
      <c r="O1052" s="87">
        <f t="shared" si="446"/>
        <v>253612</v>
      </c>
      <c r="P1052" s="105">
        <f t="shared" si="447"/>
        <v>109620</v>
      </c>
      <c r="Q1052" s="56">
        <v>8708351</v>
      </c>
      <c r="R1052" s="47">
        <v>71229</v>
      </c>
      <c r="S1052" s="110"/>
      <c r="T1052" s="56">
        <v>782114</v>
      </c>
      <c r="U1052" s="77"/>
      <c r="W1052" s="1">
        <f t="shared" si="448"/>
        <v>44875</v>
      </c>
      <c r="X1052" s="113">
        <f t="shared" si="449"/>
        <v>1209</v>
      </c>
      <c r="Y1052">
        <f t="shared" si="449"/>
        <v>268753</v>
      </c>
      <c r="Z1052" s="114">
        <f t="shared" si="450"/>
        <v>44875</v>
      </c>
      <c r="AA1052">
        <f t="shared" si="451"/>
        <v>0</v>
      </c>
      <c r="AB1052">
        <f t="shared" si="451"/>
        <v>5226</v>
      </c>
      <c r="AE1052" s="1">
        <f t="shared" si="452"/>
        <v>44875</v>
      </c>
      <c r="AF1052" s="259">
        <f>+G1052-香港マカオ台湾の患者・海外輸入症例・無症状病原体保有者!B1051</f>
        <v>1150</v>
      </c>
    </row>
    <row r="1053" spans="2:32" x14ac:dyDescent="0.55000000000000004">
      <c r="B1053" s="201">
        <v>44876</v>
      </c>
      <c r="C1053" s="47">
        <v>0</v>
      </c>
      <c r="D1053" s="83"/>
      <c r="E1053" s="104"/>
      <c r="F1053" s="56">
        <v>0</v>
      </c>
      <c r="G1053" s="47">
        <v>1504</v>
      </c>
      <c r="H1053" s="87">
        <f t="shared" si="442"/>
        <v>270257</v>
      </c>
      <c r="I1053" s="87">
        <f t="shared" si="443"/>
        <v>10919</v>
      </c>
      <c r="J1053" s="47">
        <v>-1</v>
      </c>
      <c r="K1053" s="55">
        <f t="shared" si="444"/>
        <v>24</v>
      </c>
      <c r="L1053" s="47">
        <v>0</v>
      </c>
      <c r="M1053" s="87">
        <f t="shared" si="445"/>
        <v>5226</v>
      </c>
      <c r="N1053" s="47">
        <v>500</v>
      </c>
      <c r="O1053" s="87">
        <f t="shared" si="446"/>
        <v>254112</v>
      </c>
      <c r="P1053" s="105">
        <f t="shared" si="447"/>
        <v>112134</v>
      </c>
      <c r="Q1053" s="56">
        <v>8820485</v>
      </c>
      <c r="R1053" s="47">
        <v>68788</v>
      </c>
      <c r="S1053" s="110"/>
      <c r="T1053" s="56">
        <v>825303</v>
      </c>
      <c r="U1053" s="77"/>
      <c r="W1053" s="1">
        <f t="shared" si="448"/>
        <v>44876</v>
      </c>
      <c r="X1053" s="113">
        <f t="shared" si="449"/>
        <v>1504</v>
      </c>
      <c r="Y1053">
        <f t="shared" si="449"/>
        <v>270257</v>
      </c>
      <c r="Z1053" s="114">
        <f t="shared" si="450"/>
        <v>44876</v>
      </c>
      <c r="AA1053">
        <f t="shared" si="451"/>
        <v>0</v>
      </c>
      <c r="AB1053">
        <f t="shared" si="451"/>
        <v>5226</v>
      </c>
      <c r="AE1053" s="1">
        <f t="shared" si="452"/>
        <v>44876</v>
      </c>
      <c r="AF1053" s="259">
        <f>+G1053-香港マカオ台湾の患者・海外輸入症例・無症状病原体保有者!B1052</f>
        <v>1452</v>
      </c>
    </row>
    <row r="1054" spans="2:32" x14ac:dyDescent="0.55000000000000004">
      <c r="B1054" s="201">
        <v>44877</v>
      </c>
      <c r="C1054" s="47">
        <v>0</v>
      </c>
      <c r="D1054" s="83"/>
      <c r="E1054" s="104"/>
      <c r="F1054" s="56">
        <v>0</v>
      </c>
      <c r="G1054" s="47">
        <v>1711</v>
      </c>
      <c r="H1054" s="87">
        <f t="shared" si="442"/>
        <v>271968</v>
      </c>
      <c r="I1054" s="87">
        <f t="shared" si="443"/>
        <v>12175</v>
      </c>
      <c r="J1054" s="47">
        <v>-1</v>
      </c>
      <c r="K1054" s="55">
        <f t="shared" si="444"/>
        <v>23</v>
      </c>
      <c r="L1054" s="47">
        <v>0</v>
      </c>
      <c r="M1054" s="87">
        <f t="shared" si="445"/>
        <v>5226</v>
      </c>
      <c r="N1054" s="47">
        <v>455</v>
      </c>
      <c r="O1054" s="87">
        <f t="shared" si="446"/>
        <v>254567</v>
      </c>
      <c r="P1054" s="105">
        <f t="shared" si="447"/>
        <v>136967</v>
      </c>
      <c r="Q1054" s="56">
        <v>8957452</v>
      </c>
      <c r="R1054" s="47">
        <v>105120</v>
      </c>
      <c r="S1054" s="110"/>
      <c r="T1054" s="56">
        <v>856309</v>
      </c>
      <c r="U1054" s="77"/>
      <c r="W1054" s="1">
        <f t="shared" si="448"/>
        <v>44877</v>
      </c>
      <c r="X1054" s="113">
        <f t="shared" si="449"/>
        <v>1711</v>
      </c>
      <c r="Y1054">
        <f t="shared" si="449"/>
        <v>271968</v>
      </c>
      <c r="Z1054" s="114">
        <f t="shared" si="450"/>
        <v>44877</v>
      </c>
      <c r="AA1054">
        <f t="shared" si="451"/>
        <v>0</v>
      </c>
      <c r="AB1054">
        <f t="shared" si="451"/>
        <v>5226</v>
      </c>
      <c r="AE1054" s="1">
        <f t="shared" si="452"/>
        <v>44877</v>
      </c>
      <c r="AF1054" s="259">
        <f>+G1054-香港マカオ台湾の患者・海外輸入症例・無症状病原体保有者!B1053</f>
        <v>1675</v>
      </c>
    </row>
    <row r="1055" spans="2:32" x14ac:dyDescent="0.55000000000000004">
      <c r="B1055" s="201">
        <v>44878</v>
      </c>
      <c r="C1055" s="47">
        <v>0</v>
      </c>
      <c r="D1055" s="83"/>
      <c r="E1055" s="104"/>
      <c r="F1055" s="56">
        <v>0</v>
      </c>
      <c r="G1055" s="47">
        <v>1794</v>
      </c>
      <c r="H1055" s="87">
        <f t="shared" si="442"/>
        <v>273762</v>
      </c>
      <c r="I1055" s="87">
        <f t="shared" si="443"/>
        <v>13389</v>
      </c>
      <c r="J1055" s="47">
        <v>-1</v>
      </c>
      <c r="K1055" s="55">
        <f t="shared" si="444"/>
        <v>22</v>
      </c>
      <c r="L1055" s="47">
        <v>0</v>
      </c>
      <c r="M1055" s="87">
        <f t="shared" si="445"/>
        <v>5226</v>
      </c>
      <c r="N1055" s="47">
        <v>580</v>
      </c>
      <c r="O1055" s="87">
        <f t="shared" si="446"/>
        <v>255147</v>
      </c>
      <c r="P1055" s="105">
        <f t="shared" si="447"/>
        <v>141912</v>
      </c>
      <c r="Q1055" s="56">
        <v>9099364</v>
      </c>
      <c r="R1055" s="47">
        <v>104606</v>
      </c>
      <c r="S1055" s="110"/>
      <c r="T1055" s="56">
        <v>893326</v>
      </c>
      <c r="U1055" s="77"/>
      <c r="W1055" s="1">
        <f t="shared" si="448"/>
        <v>44878</v>
      </c>
      <c r="X1055" s="113">
        <f t="shared" si="449"/>
        <v>1794</v>
      </c>
      <c r="Y1055">
        <f t="shared" si="449"/>
        <v>273762</v>
      </c>
      <c r="Z1055" s="114">
        <f t="shared" si="450"/>
        <v>44878</v>
      </c>
      <c r="AA1055">
        <f t="shared" si="451"/>
        <v>0</v>
      </c>
      <c r="AB1055">
        <f t="shared" si="451"/>
        <v>5226</v>
      </c>
      <c r="AE1055" s="1">
        <f t="shared" si="452"/>
        <v>44878</v>
      </c>
      <c r="AF1055" s="259">
        <f>+G1055-香港マカオ台湾の患者・海外輸入症例・無症状病原体保有者!B1054</f>
        <v>1747</v>
      </c>
    </row>
    <row r="1056" spans="2:32" x14ac:dyDescent="0.55000000000000004">
      <c r="B1056" s="201">
        <v>44879</v>
      </c>
      <c r="C1056" s="47">
        <v>0</v>
      </c>
      <c r="D1056" s="83"/>
      <c r="E1056" s="104"/>
      <c r="F1056" s="56">
        <v>0</v>
      </c>
      <c r="G1056" s="47">
        <v>1661</v>
      </c>
      <c r="H1056" s="268">
        <f>+H1055+G1056-3</f>
        <v>275420</v>
      </c>
      <c r="I1056" s="87">
        <f t="shared" ref="I1056:I1069" si="453">+H1056-M1056-O1056</f>
        <v>14473</v>
      </c>
      <c r="J1056" s="47">
        <v>-1</v>
      </c>
      <c r="K1056" s="55">
        <f t="shared" ref="K1056:K1069" si="454">+J1056+K1055</f>
        <v>21</v>
      </c>
      <c r="L1056" s="47">
        <v>0</v>
      </c>
      <c r="M1056" s="87">
        <f t="shared" ref="M1056:M1069" si="455">+L1056+M1055</f>
        <v>5226</v>
      </c>
      <c r="N1056" s="47">
        <v>574</v>
      </c>
      <c r="O1056" s="87">
        <f t="shared" ref="O1056:O1069" si="456">+N1056+O1055</f>
        <v>255721</v>
      </c>
      <c r="P1056" s="105">
        <f t="shared" ref="P1056:P1069" si="457">+Q1056-Q1055</f>
        <v>130304</v>
      </c>
      <c r="Q1056" s="56">
        <v>9229668</v>
      </c>
      <c r="R1056" s="47">
        <v>116528</v>
      </c>
      <c r="S1056" s="110"/>
      <c r="T1056" s="56">
        <v>904540</v>
      </c>
      <c r="U1056" s="77"/>
      <c r="W1056" s="1">
        <f t="shared" ref="W1056:W1069" si="458">+B1056</f>
        <v>44879</v>
      </c>
      <c r="X1056" s="113">
        <f t="shared" ref="X1056:X1069" si="459">+G1056</f>
        <v>1661</v>
      </c>
      <c r="Y1056">
        <f t="shared" ref="Y1056:Y1069" si="460">+H1056</f>
        <v>275420</v>
      </c>
      <c r="Z1056" s="114">
        <f t="shared" ref="Z1056:Z1069" si="461">+B1056</f>
        <v>44879</v>
      </c>
      <c r="AA1056">
        <f t="shared" ref="AA1056:AA1069" si="462">+L1056</f>
        <v>0</v>
      </c>
      <c r="AB1056">
        <f t="shared" ref="AB1056:AB1069" si="463">+M1056</f>
        <v>5226</v>
      </c>
      <c r="AE1056" s="1">
        <f t="shared" ref="AE1056:AE1069" si="464">+B1056</f>
        <v>44879</v>
      </c>
      <c r="AF1056" s="259">
        <f>+G1056-香港マカオ台湾の患者・海外輸入症例・無症状病原体保有者!B1055</f>
        <v>1621</v>
      </c>
    </row>
    <row r="1057" spans="2:32" x14ac:dyDescent="0.55000000000000004">
      <c r="B1057" s="201">
        <v>44880</v>
      </c>
      <c r="C1057" s="47">
        <v>0</v>
      </c>
      <c r="D1057" s="83"/>
      <c r="E1057" s="104"/>
      <c r="F1057" s="56">
        <v>0</v>
      </c>
      <c r="G1057" s="47">
        <v>1623</v>
      </c>
      <c r="H1057" s="87">
        <f t="shared" si="442"/>
        <v>277043</v>
      </c>
      <c r="I1057" s="87">
        <f t="shared" si="453"/>
        <v>15345</v>
      </c>
      <c r="J1057" s="47">
        <v>8</v>
      </c>
      <c r="K1057" s="55">
        <f t="shared" si="454"/>
        <v>29</v>
      </c>
      <c r="L1057" s="47">
        <v>0</v>
      </c>
      <c r="M1057" s="87">
        <f t="shared" si="455"/>
        <v>5226</v>
      </c>
      <c r="N1057" s="47">
        <v>751</v>
      </c>
      <c r="O1057" s="87">
        <f t="shared" si="456"/>
        <v>256472</v>
      </c>
      <c r="P1057" s="105">
        <f t="shared" si="457"/>
        <v>132873</v>
      </c>
      <c r="Q1057" s="56">
        <v>9362541</v>
      </c>
      <c r="R1057" s="47">
        <v>114392</v>
      </c>
      <c r="S1057" s="110"/>
      <c r="T1057" s="56">
        <v>921848</v>
      </c>
      <c r="U1057" s="77"/>
      <c r="W1057" s="1">
        <f t="shared" si="458"/>
        <v>44880</v>
      </c>
      <c r="X1057" s="113">
        <f t="shared" si="459"/>
        <v>1623</v>
      </c>
      <c r="Y1057">
        <f t="shared" si="460"/>
        <v>277043</v>
      </c>
      <c r="Z1057" s="114">
        <f t="shared" si="461"/>
        <v>44880</v>
      </c>
      <c r="AA1057">
        <f t="shared" si="462"/>
        <v>0</v>
      </c>
      <c r="AB1057">
        <f t="shared" si="463"/>
        <v>5226</v>
      </c>
      <c r="AE1057" s="1">
        <f t="shared" si="464"/>
        <v>44880</v>
      </c>
      <c r="AF1057" s="259">
        <f>+G1057-香港マカオ台湾の患者・海外輸入症例・無症状病原体保有者!B1056</f>
        <v>1568</v>
      </c>
    </row>
    <row r="1058" spans="2:32" x14ac:dyDescent="0.55000000000000004">
      <c r="B1058" s="201">
        <v>44881</v>
      </c>
      <c r="C1058" s="47">
        <v>0</v>
      </c>
      <c r="D1058" s="83"/>
      <c r="E1058" s="104"/>
      <c r="F1058" s="56">
        <v>0</v>
      </c>
      <c r="G1058" s="47">
        <v>2388</v>
      </c>
      <c r="H1058" s="87">
        <f t="shared" ref="H1058:H1069" si="465">+H1057+G1058</f>
        <v>279431</v>
      </c>
      <c r="I1058" s="87">
        <f t="shared" si="453"/>
        <v>17172</v>
      </c>
      <c r="J1058" s="47">
        <v>14</v>
      </c>
      <c r="K1058" s="55">
        <f t="shared" si="454"/>
        <v>43</v>
      </c>
      <c r="L1058" s="47">
        <v>0</v>
      </c>
      <c r="M1058" s="87">
        <f t="shared" si="455"/>
        <v>5226</v>
      </c>
      <c r="N1058" s="47">
        <v>561</v>
      </c>
      <c r="O1058" s="87">
        <f t="shared" si="456"/>
        <v>257033</v>
      </c>
      <c r="P1058" s="105">
        <f t="shared" si="457"/>
        <v>151840</v>
      </c>
      <c r="Q1058" s="56">
        <v>9514381</v>
      </c>
      <c r="R1058" s="47">
        <v>111033</v>
      </c>
      <c r="S1058" s="110"/>
      <c r="T1058" s="56">
        <v>961455</v>
      </c>
      <c r="U1058" s="77"/>
      <c r="W1058" s="1">
        <f t="shared" si="458"/>
        <v>44881</v>
      </c>
      <c r="X1058" s="113">
        <f t="shared" si="459"/>
        <v>2388</v>
      </c>
      <c r="Y1058">
        <f t="shared" si="460"/>
        <v>279431</v>
      </c>
      <c r="Z1058" s="114">
        <f t="shared" si="461"/>
        <v>44881</v>
      </c>
      <c r="AA1058">
        <f t="shared" si="462"/>
        <v>0</v>
      </c>
      <c r="AB1058">
        <f t="shared" si="463"/>
        <v>5226</v>
      </c>
      <c r="AE1058" s="1">
        <f t="shared" si="464"/>
        <v>44881</v>
      </c>
      <c r="AF1058" s="259">
        <f>+G1058-香港マカオ台湾の患者・海外輸入症例・無症状病原体保有者!B1057</f>
        <v>2328</v>
      </c>
    </row>
    <row r="1059" spans="2:32" x14ac:dyDescent="0.55000000000000004">
      <c r="B1059" s="201">
        <v>44882</v>
      </c>
      <c r="C1059" s="47">
        <v>0</v>
      </c>
      <c r="D1059" s="83"/>
      <c r="E1059" s="104"/>
      <c r="F1059" s="56">
        <v>0</v>
      </c>
      <c r="G1059" s="47">
        <v>2362</v>
      </c>
      <c r="H1059" s="87">
        <f t="shared" si="465"/>
        <v>281793</v>
      </c>
      <c r="I1059" s="87">
        <f t="shared" si="453"/>
        <v>18477</v>
      </c>
      <c r="J1059" s="47">
        <v>18</v>
      </c>
      <c r="K1059" s="55">
        <f t="shared" si="454"/>
        <v>61</v>
      </c>
      <c r="L1059" s="47">
        <v>0</v>
      </c>
      <c r="M1059" s="87">
        <f t="shared" si="455"/>
        <v>5226</v>
      </c>
      <c r="N1059" s="47">
        <v>1057</v>
      </c>
      <c r="O1059" s="87">
        <f t="shared" si="456"/>
        <v>258090</v>
      </c>
      <c r="P1059" s="105">
        <f t="shared" si="457"/>
        <v>150207</v>
      </c>
      <c r="Q1059" s="56">
        <v>9664588</v>
      </c>
      <c r="R1059" s="47">
        <v>103437</v>
      </c>
      <c r="S1059" s="110"/>
      <c r="T1059" s="56">
        <v>1007834</v>
      </c>
      <c r="U1059" s="77"/>
      <c r="W1059" s="1">
        <f t="shared" si="458"/>
        <v>44882</v>
      </c>
      <c r="X1059" s="113">
        <f t="shared" si="459"/>
        <v>2362</v>
      </c>
      <c r="Y1059">
        <f t="shared" si="460"/>
        <v>281793</v>
      </c>
      <c r="Z1059" s="114">
        <f t="shared" si="461"/>
        <v>44882</v>
      </c>
      <c r="AA1059">
        <f t="shared" si="462"/>
        <v>0</v>
      </c>
      <c r="AB1059">
        <f t="shared" si="463"/>
        <v>5226</v>
      </c>
      <c r="AE1059" s="1">
        <f t="shared" si="464"/>
        <v>44882</v>
      </c>
      <c r="AF1059" s="259">
        <f>+G1059-香港マカオ台湾の患者・海外輸入症例・無症状病原体保有者!B1058</f>
        <v>2276</v>
      </c>
    </row>
    <row r="1060" spans="2:32" x14ac:dyDescent="0.55000000000000004">
      <c r="B1060" s="201">
        <v>44883</v>
      </c>
      <c r="C1060" s="47">
        <v>0</v>
      </c>
      <c r="D1060" s="83"/>
      <c r="E1060" s="104"/>
      <c r="F1060" s="56">
        <v>0</v>
      </c>
      <c r="G1060" s="47">
        <v>2137</v>
      </c>
      <c r="H1060" s="87">
        <f t="shared" si="465"/>
        <v>283930</v>
      </c>
      <c r="I1060" s="87">
        <f t="shared" si="453"/>
        <v>19709</v>
      </c>
      <c r="J1060" s="47">
        <v>26</v>
      </c>
      <c r="K1060" s="55">
        <f t="shared" si="454"/>
        <v>87</v>
      </c>
      <c r="L1060" s="47">
        <v>0</v>
      </c>
      <c r="M1060" s="87">
        <f t="shared" si="455"/>
        <v>5226</v>
      </c>
      <c r="N1060" s="47">
        <v>905</v>
      </c>
      <c r="O1060" s="87">
        <f t="shared" si="456"/>
        <v>258995</v>
      </c>
      <c r="P1060" s="105">
        <f t="shared" si="457"/>
        <v>162093</v>
      </c>
      <c r="Q1060" s="56">
        <v>9826681</v>
      </c>
      <c r="R1060" s="47">
        <v>122159</v>
      </c>
      <c r="S1060" s="110"/>
      <c r="T1060" s="56">
        <v>1007834</v>
      </c>
      <c r="U1060" s="77"/>
      <c r="W1060" s="1">
        <f t="shared" si="458"/>
        <v>44883</v>
      </c>
      <c r="X1060" s="113">
        <f t="shared" si="459"/>
        <v>2137</v>
      </c>
      <c r="Y1060">
        <f t="shared" si="460"/>
        <v>283930</v>
      </c>
      <c r="Z1060" s="114">
        <f t="shared" si="461"/>
        <v>44883</v>
      </c>
      <c r="AA1060">
        <f t="shared" si="462"/>
        <v>0</v>
      </c>
      <c r="AB1060">
        <f t="shared" si="463"/>
        <v>5226</v>
      </c>
      <c r="AE1060" s="1">
        <f t="shared" si="464"/>
        <v>44883</v>
      </c>
      <c r="AF1060" s="259">
        <f>+G1060-香港マカオ台湾の患者・海外輸入症例・無症状病原体保有者!B1059</f>
        <v>2055</v>
      </c>
    </row>
    <row r="1061" spans="2:32" x14ac:dyDescent="0.55000000000000004">
      <c r="B1061" s="201">
        <v>44884</v>
      </c>
      <c r="C1061" s="47">
        <v>0</v>
      </c>
      <c r="D1061" s="83"/>
      <c r="E1061" s="104"/>
      <c r="F1061" s="56">
        <v>0</v>
      </c>
      <c r="G1061" s="47">
        <v>2267</v>
      </c>
      <c r="H1061" s="87">
        <f t="shared" si="465"/>
        <v>286197</v>
      </c>
      <c r="I1061" s="87">
        <f t="shared" si="453"/>
        <v>20829</v>
      </c>
      <c r="J1061" s="47">
        <v>8</v>
      </c>
      <c r="K1061" s="55">
        <f t="shared" si="454"/>
        <v>95</v>
      </c>
      <c r="L1061" s="47">
        <v>1</v>
      </c>
      <c r="M1061" s="87">
        <f t="shared" si="455"/>
        <v>5227</v>
      </c>
      <c r="N1061" s="47">
        <v>1146</v>
      </c>
      <c r="O1061" s="87">
        <f t="shared" si="456"/>
        <v>260141</v>
      </c>
      <c r="P1061" s="105">
        <f t="shared" si="457"/>
        <v>175486</v>
      </c>
      <c r="Q1061" s="56">
        <v>10002167</v>
      </c>
      <c r="R1061" s="47">
        <v>115844</v>
      </c>
      <c r="S1061" s="110"/>
      <c r="T1061" s="56">
        <v>1105680</v>
      </c>
      <c r="U1061" s="77"/>
      <c r="W1061" s="1">
        <f t="shared" si="458"/>
        <v>44884</v>
      </c>
      <c r="X1061" s="113">
        <f t="shared" si="459"/>
        <v>2267</v>
      </c>
      <c r="Y1061">
        <f t="shared" si="460"/>
        <v>286197</v>
      </c>
      <c r="Z1061" s="114">
        <f t="shared" si="461"/>
        <v>44884</v>
      </c>
      <c r="AA1061">
        <f t="shared" si="462"/>
        <v>1</v>
      </c>
      <c r="AB1061">
        <f t="shared" si="463"/>
        <v>5227</v>
      </c>
      <c r="AE1061" s="1">
        <f t="shared" si="464"/>
        <v>44884</v>
      </c>
      <c r="AF1061" s="259">
        <f>+G1061-香港マカオ台湾の患者・海外輸入症例・無症状病原体保有者!B1060</f>
        <v>2204</v>
      </c>
    </row>
    <row r="1062" spans="2:32" x14ac:dyDescent="0.55000000000000004">
      <c r="B1062" s="201">
        <v>44885</v>
      </c>
      <c r="C1062" s="47">
        <v>0</v>
      </c>
      <c r="D1062" s="83"/>
      <c r="E1062" s="104"/>
      <c r="F1062" s="56">
        <v>0</v>
      </c>
      <c r="G1062" s="47">
        <v>2365</v>
      </c>
      <c r="H1062" s="87">
        <f t="shared" si="465"/>
        <v>288562</v>
      </c>
      <c r="I1062" s="87">
        <f t="shared" si="453"/>
        <v>22210</v>
      </c>
      <c r="J1062" s="47">
        <v>12</v>
      </c>
      <c r="K1062" s="55">
        <f t="shared" si="454"/>
        <v>107</v>
      </c>
      <c r="L1062" s="47">
        <v>2</v>
      </c>
      <c r="M1062" s="87">
        <f t="shared" si="455"/>
        <v>5229</v>
      </c>
      <c r="N1062" s="47">
        <v>982</v>
      </c>
      <c r="O1062" s="87">
        <f t="shared" si="456"/>
        <v>261123</v>
      </c>
      <c r="P1062" s="105">
        <f t="shared" si="457"/>
        <v>188417</v>
      </c>
      <c r="Q1062" s="56">
        <v>10190584</v>
      </c>
      <c r="R1062" s="47">
        <v>130082</v>
      </c>
      <c r="S1062" s="110"/>
      <c r="T1062" s="56">
        <v>1163439</v>
      </c>
      <c r="U1062" s="77"/>
      <c r="W1062" s="1">
        <f t="shared" si="458"/>
        <v>44885</v>
      </c>
      <c r="X1062" s="113">
        <f t="shared" si="459"/>
        <v>2365</v>
      </c>
      <c r="Y1062">
        <f t="shared" si="460"/>
        <v>288562</v>
      </c>
      <c r="Z1062" s="114">
        <f t="shared" si="461"/>
        <v>44885</v>
      </c>
      <c r="AA1062">
        <f t="shared" si="462"/>
        <v>2</v>
      </c>
      <c r="AB1062">
        <f t="shared" si="463"/>
        <v>5229</v>
      </c>
      <c r="AE1062" s="1">
        <f t="shared" si="464"/>
        <v>44885</v>
      </c>
      <c r="AF1062" s="259">
        <f>+G1062-香港マカオ台湾の患者・海外輸入症例・無症状病原体保有者!B1061</f>
        <v>2277</v>
      </c>
    </row>
    <row r="1063" spans="2:32" x14ac:dyDescent="0.55000000000000004">
      <c r="B1063" s="201">
        <v>44886</v>
      </c>
      <c r="C1063" s="47">
        <v>0</v>
      </c>
      <c r="D1063" s="83"/>
      <c r="E1063" s="104"/>
      <c r="F1063" s="56">
        <v>0</v>
      </c>
      <c r="G1063" s="47">
        <v>2225</v>
      </c>
      <c r="H1063" s="87">
        <f t="shared" si="465"/>
        <v>290787</v>
      </c>
      <c r="I1063" s="87">
        <f t="shared" si="453"/>
        <v>23296</v>
      </c>
      <c r="J1063" s="47">
        <v>3</v>
      </c>
      <c r="K1063" s="55">
        <f t="shared" si="454"/>
        <v>110</v>
      </c>
      <c r="L1063" s="47">
        <v>2</v>
      </c>
      <c r="M1063" s="87">
        <f t="shared" si="455"/>
        <v>5231</v>
      </c>
      <c r="N1063" s="47">
        <v>1137</v>
      </c>
      <c r="O1063" s="87">
        <f t="shared" si="456"/>
        <v>262260</v>
      </c>
      <c r="P1063" s="105">
        <f t="shared" si="457"/>
        <v>237152</v>
      </c>
      <c r="Q1063" s="56">
        <v>10427736</v>
      </c>
      <c r="R1063" s="47">
        <v>153954</v>
      </c>
      <c r="S1063" s="110"/>
      <c r="T1063" s="56">
        <v>1246843</v>
      </c>
      <c r="U1063" s="77"/>
      <c r="W1063" s="1">
        <f t="shared" si="458"/>
        <v>44886</v>
      </c>
      <c r="X1063" s="113">
        <f t="shared" si="459"/>
        <v>2225</v>
      </c>
      <c r="Y1063">
        <f t="shared" si="460"/>
        <v>290787</v>
      </c>
      <c r="Z1063" s="114">
        <f t="shared" si="461"/>
        <v>44886</v>
      </c>
      <c r="AA1063">
        <f t="shared" si="462"/>
        <v>2</v>
      </c>
      <c r="AB1063">
        <f t="shared" si="463"/>
        <v>5231</v>
      </c>
      <c r="AE1063" s="1">
        <f t="shared" si="464"/>
        <v>44886</v>
      </c>
      <c r="AF1063" s="259">
        <f>+G1063-香港マカオ台湾の患者・海外輸入症例・無症状病原体保有者!B1062</f>
        <v>2145</v>
      </c>
    </row>
    <row r="1064" spans="2:32" x14ac:dyDescent="0.55000000000000004">
      <c r="B1064" s="201">
        <v>44887</v>
      </c>
      <c r="C1064" s="47">
        <v>0</v>
      </c>
      <c r="D1064" s="83"/>
      <c r="E1064" s="104"/>
      <c r="F1064" s="56">
        <v>0</v>
      </c>
      <c r="G1064" s="47">
        <v>2719</v>
      </c>
      <c r="H1064" s="87">
        <f t="shared" si="465"/>
        <v>293506</v>
      </c>
      <c r="I1064" s="87">
        <f t="shared" si="453"/>
        <v>24630</v>
      </c>
      <c r="J1064" s="47">
        <v>3</v>
      </c>
      <c r="K1064" s="55">
        <f t="shared" si="454"/>
        <v>113</v>
      </c>
      <c r="L1064" s="47">
        <v>0</v>
      </c>
      <c r="M1064" s="87">
        <f t="shared" si="455"/>
        <v>5231</v>
      </c>
      <c r="N1064" s="47">
        <v>1385</v>
      </c>
      <c r="O1064" s="87">
        <f t="shared" si="456"/>
        <v>263645</v>
      </c>
      <c r="P1064" s="105">
        <f t="shared" si="457"/>
        <v>241308</v>
      </c>
      <c r="Q1064" s="56">
        <v>10669044</v>
      </c>
      <c r="R1064" s="47">
        <v>171753</v>
      </c>
      <c r="S1064" s="110"/>
      <c r="T1064" s="56">
        <v>1313526</v>
      </c>
      <c r="U1064" s="77"/>
      <c r="W1064" s="1">
        <f t="shared" si="458"/>
        <v>44887</v>
      </c>
      <c r="X1064" s="113">
        <f t="shared" si="459"/>
        <v>2719</v>
      </c>
      <c r="Y1064">
        <f t="shared" si="460"/>
        <v>293506</v>
      </c>
      <c r="Z1064" s="114">
        <f t="shared" si="461"/>
        <v>44887</v>
      </c>
      <c r="AA1064">
        <f t="shared" si="462"/>
        <v>0</v>
      </c>
      <c r="AB1064">
        <f t="shared" si="463"/>
        <v>5231</v>
      </c>
      <c r="AE1064" s="1">
        <f t="shared" si="464"/>
        <v>44887</v>
      </c>
      <c r="AF1064" s="259">
        <f>+G1064-香港マカオ台湾の患者・海外輸入症例・無症状病原体保有者!B1063</f>
        <v>2641</v>
      </c>
    </row>
    <row r="1065" spans="2:32" x14ac:dyDescent="0.55000000000000004">
      <c r="B1065" s="201">
        <v>44888</v>
      </c>
      <c r="C1065" s="47">
        <v>0</v>
      </c>
      <c r="D1065" s="83"/>
      <c r="E1065" s="104"/>
      <c r="F1065" s="56">
        <v>0</v>
      </c>
      <c r="G1065" s="47">
        <v>4010</v>
      </c>
      <c r="H1065" s="87">
        <f t="shared" si="465"/>
        <v>297516</v>
      </c>
      <c r="I1065" s="87">
        <f t="shared" si="453"/>
        <v>26813</v>
      </c>
      <c r="J1065" s="47">
        <v>3</v>
      </c>
      <c r="K1065" s="55">
        <f t="shared" si="454"/>
        <v>116</v>
      </c>
      <c r="L1065" s="47">
        <v>1</v>
      </c>
      <c r="M1065" s="87">
        <f t="shared" si="455"/>
        <v>5232</v>
      </c>
      <c r="N1065" s="47">
        <v>1826</v>
      </c>
      <c r="O1065" s="87">
        <f t="shared" si="456"/>
        <v>265471</v>
      </c>
      <c r="P1065" s="105">
        <f t="shared" si="457"/>
        <v>246330</v>
      </c>
      <c r="Q1065" s="56">
        <v>10915374</v>
      </c>
      <c r="R1065" s="47">
        <v>141582</v>
      </c>
      <c r="S1065" s="110"/>
      <c r="T1065" s="56">
        <v>1416737</v>
      </c>
      <c r="U1065" s="77"/>
      <c r="W1065" s="1">
        <f t="shared" si="458"/>
        <v>44888</v>
      </c>
      <c r="X1065" s="113">
        <f t="shared" si="459"/>
        <v>4010</v>
      </c>
      <c r="Y1065">
        <f t="shared" si="460"/>
        <v>297516</v>
      </c>
      <c r="Z1065" s="114">
        <f t="shared" si="461"/>
        <v>44888</v>
      </c>
      <c r="AA1065">
        <f t="shared" si="462"/>
        <v>1</v>
      </c>
      <c r="AB1065">
        <f t="shared" si="463"/>
        <v>5232</v>
      </c>
      <c r="AE1065" s="1">
        <f t="shared" si="464"/>
        <v>44888</v>
      </c>
      <c r="AF1065" s="259">
        <f>+G1065-香港マカオ台湾の患者・海外輸入症例・無症状病原体保有者!B1064</f>
        <v>3927</v>
      </c>
    </row>
    <row r="1066" spans="2:32" x14ac:dyDescent="0.55000000000000004">
      <c r="B1066" s="201">
        <v>44889</v>
      </c>
      <c r="C1066" s="47">
        <v>1</v>
      </c>
      <c r="D1066" s="83"/>
      <c r="E1066" s="104"/>
      <c r="F1066" s="56">
        <v>1</v>
      </c>
      <c r="G1066" s="47">
        <v>3103</v>
      </c>
      <c r="H1066" s="87">
        <f t="shared" si="465"/>
        <v>300619</v>
      </c>
      <c r="I1066" s="87">
        <f t="shared" si="453"/>
        <v>28164</v>
      </c>
      <c r="J1066" s="47">
        <v>5</v>
      </c>
      <c r="K1066" s="55">
        <f t="shared" si="454"/>
        <v>121</v>
      </c>
      <c r="L1066" s="47">
        <v>0</v>
      </c>
      <c r="M1066" s="87">
        <f t="shared" si="455"/>
        <v>5232</v>
      </c>
      <c r="N1066" s="47">
        <v>1752</v>
      </c>
      <c r="O1066" s="87">
        <f t="shared" si="456"/>
        <v>267223</v>
      </c>
      <c r="P1066" s="105">
        <f t="shared" si="457"/>
        <v>262988</v>
      </c>
      <c r="Q1066" s="56">
        <v>11178362</v>
      </c>
      <c r="R1066" s="47">
        <v>144352</v>
      </c>
      <c r="S1066" s="110"/>
      <c r="T1066" s="56">
        <v>1527908</v>
      </c>
      <c r="U1066" s="77"/>
      <c r="W1066" s="1">
        <f t="shared" si="458"/>
        <v>44889</v>
      </c>
      <c r="X1066" s="113">
        <f t="shared" si="459"/>
        <v>3103</v>
      </c>
      <c r="Y1066">
        <f t="shared" si="460"/>
        <v>300619</v>
      </c>
      <c r="Z1066" s="114">
        <f t="shared" si="461"/>
        <v>44889</v>
      </c>
      <c r="AA1066">
        <f t="shared" si="462"/>
        <v>0</v>
      </c>
      <c r="AB1066">
        <f t="shared" si="463"/>
        <v>5232</v>
      </c>
      <c r="AE1066" s="1">
        <f t="shared" si="464"/>
        <v>44889</v>
      </c>
      <c r="AF1066" s="259">
        <f>+G1066-香港マカオ台湾の患者・海外輸入症例・無症状病原体保有者!B1065</f>
        <v>3041</v>
      </c>
    </row>
    <row r="1067" spans="2:32" x14ac:dyDescent="0.55000000000000004">
      <c r="B1067" s="201">
        <v>44890</v>
      </c>
      <c r="C1067" s="47">
        <v>5</v>
      </c>
      <c r="D1067" s="83"/>
      <c r="E1067" s="104"/>
      <c r="F1067" s="56">
        <v>6</v>
      </c>
      <c r="G1067" s="47">
        <v>3474</v>
      </c>
      <c r="H1067" s="87">
        <f t="shared" si="465"/>
        <v>304093</v>
      </c>
      <c r="I1067" s="87">
        <f t="shared" si="453"/>
        <v>29745</v>
      </c>
      <c r="J1067" s="47">
        <v>-9</v>
      </c>
      <c r="K1067" s="55">
        <f t="shared" si="454"/>
        <v>112</v>
      </c>
      <c r="L1067" s="47">
        <v>0</v>
      </c>
      <c r="M1067" s="87">
        <f t="shared" si="455"/>
        <v>5232</v>
      </c>
      <c r="N1067" s="47">
        <v>1893</v>
      </c>
      <c r="O1067" s="87">
        <f t="shared" si="456"/>
        <v>269116</v>
      </c>
      <c r="P1067" s="105">
        <f t="shared" si="457"/>
        <v>293787</v>
      </c>
      <c r="Q1067" s="56">
        <v>11472149</v>
      </c>
      <c r="R1067" s="47">
        <v>172634</v>
      </c>
      <c r="S1067" s="110"/>
      <c r="T1067" s="56">
        <v>1647782</v>
      </c>
      <c r="U1067" s="77"/>
      <c r="W1067" s="1">
        <f t="shared" si="458"/>
        <v>44890</v>
      </c>
      <c r="X1067" s="113">
        <f t="shared" si="459"/>
        <v>3474</v>
      </c>
      <c r="Y1067">
        <f t="shared" si="460"/>
        <v>304093</v>
      </c>
      <c r="Z1067" s="114">
        <f t="shared" si="461"/>
        <v>44890</v>
      </c>
      <c r="AA1067">
        <f t="shared" si="462"/>
        <v>0</v>
      </c>
      <c r="AB1067">
        <f t="shared" si="463"/>
        <v>5232</v>
      </c>
      <c r="AE1067" s="1">
        <f t="shared" si="464"/>
        <v>44890</v>
      </c>
      <c r="AF1067" s="259">
        <f>+G1067-香港マカオ台湾の患者・海外輸入症例・無症状病原体保有者!B1066</f>
        <v>3405</v>
      </c>
    </row>
    <row r="1068" spans="2:32" x14ac:dyDescent="0.55000000000000004">
      <c r="B1068" s="201">
        <v>44891</v>
      </c>
      <c r="C1068" s="47">
        <v>0</v>
      </c>
      <c r="D1068" s="83"/>
      <c r="E1068" s="104"/>
      <c r="F1068" s="56">
        <v>2</v>
      </c>
      <c r="G1068" s="47">
        <v>3709</v>
      </c>
      <c r="H1068" s="87">
        <f t="shared" si="465"/>
        <v>307802</v>
      </c>
      <c r="I1068" s="87">
        <f t="shared" si="453"/>
        <v>31410</v>
      </c>
      <c r="J1068" s="47">
        <v>-1</v>
      </c>
      <c r="K1068" s="55">
        <f t="shared" si="454"/>
        <v>111</v>
      </c>
      <c r="L1068" s="47">
        <v>1</v>
      </c>
      <c r="M1068" s="87">
        <f t="shared" si="455"/>
        <v>5233</v>
      </c>
      <c r="N1068" s="47">
        <v>2043</v>
      </c>
      <c r="O1068" s="87">
        <f t="shared" si="456"/>
        <v>271159</v>
      </c>
      <c r="P1068" s="105">
        <f t="shared" si="457"/>
        <v>301501</v>
      </c>
      <c r="Q1068" s="56">
        <v>11773650</v>
      </c>
      <c r="R1068" s="47">
        <v>178073</v>
      </c>
      <c r="S1068" s="110"/>
      <c r="T1068" s="56">
        <v>1768321</v>
      </c>
      <c r="U1068" s="77"/>
      <c r="W1068" s="1">
        <f t="shared" si="458"/>
        <v>44891</v>
      </c>
      <c r="X1068" s="113">
        <f t="shared" si="459"/>
        <v>3709</v>
      </c>
      <c r="Y1068">
        <f t="shared" si="460"/>
        <v>307802</v>
      </c>
      <c r="Z1068" s="114">
        <f t="shared" si="461"/>
        <v>44891</v>
      </c>
      <c r="AA1068">
        <f t="shared" si="462"/>
        <v>1</v>
      </c>
      <c r="AB1068">
        <f t="shared" si="463"/>
        <v>5233</v>
      </c>
      <c r="AE1068" s="1">
        <f t="shared" si="464"/>
        <v>44891</v>
      </c>
      <c r="AF1068" s="259">
        <f>+G1068-香港マカオ台湾の患者・海外輸入症例・無症状病原体保有者!B1067</f>
        <v>3648</v>
      </c>
    </row>
    <row r="1069" spans="2:32" x14ac:dyDescent="0.55000000000000004">
      <c r="B1069" s="201">
        <v>44892</v>
      </c>
      <c r="C1069" s="47">
        <v>28</v>
      </c>
      <c r="D1069" s="83"/>
      <c r="E1069" s="104"/>
      <c r="F1069" s="56">
        <v>30</v>
      </c>
      <c r="G1069" s="47">
        <v>3822</v>
      </c>
      <c r="H1069" s="87">
        <f t="shared" si="465"/>
        <v>311624</v>
      </c>
      <c r="I1069" s="87">
        <f t="shared" si="453"/>
        <v>33129</v>
      </c>
      <c r="J1069" s="47">
        <v>-7</v>
      </c>
      <c r="K1069" s="55">
        <f t="shared" si="454"/>
        <v>104</v>
      </c>
      <c r="L1069" s="47">
        <v>0</v>
      </c>
      <c r="M1069" s="87">
        <f t="shared" si="455"/>
        <v>5233</v>
      </c>
      <c r="N1069" s="47">
        <v>2103</v>
      </c>
      <c r="O1069" s="87">
        <f t="shared" si="456"/>
        <v>273262</v>
      </c>
      <c r="P1069" s="105">
        <f t="shared" si="457"/>
        <v>298851</v>
      </c>
      <c r="Q1069" s="56">
        <v>12072501</v>
      </c>
      <c r="R1069" s="47">
        <v>207918</v>
      </c>
      <c r="S1069" s="110"/>
      <c r="T1069" s="56">
        <v>1841120</v>
      </c>
      <c r="U1069" s="77"/>
      <c r="W1069" s="1">
        <f t="shared" si="458"/>
        <v>44892</v>
      </c>
      <c r="X1069" s="113">
        <f t="shared" si="459"/>
        <v>3822</v>
      </c>
      <c r="Y1069">
        <f t="shared" si="460"/>
        <v>311624</v>
      </c>
      <c r="Z1069" s="114">
        <f t="shared" si="461"/>
        <v>44892</v>
      </c>
      <c r="AA1069">
        <f t="shared" si="462"/>
        <v>0</v>
      </c>
      <c r="AB1069">
        <f t="shared" si="463"/>
        <v>5233</v>
      </c>
      <c r="AE1069" s="1">
        <f t="shared" si="464"/>
        <v>44892</v>
      </c>
      <c r="AF1069" s="259">
        <f>+G1069-香港マカオ台湾の患者・海外輸入症例・無症状病原体保有者!B1068</f>
        <v>3748</v>
      </c>
    </row>
    <row r="1070" spans="2:32" x14ac:dyDescent="0.55000000000000004">
      <c r="B1070" s="201">
        <v>44893</v>
      </c>
      <c r="C1070" s="47">
        <v>0</v>
      </c>
      <c r="D1070" s="83"/>
      <c r="E1070" s="104"/>
      <c r="F1070" s="56">
        <v>0</v>
      </c>
      <c r="G1070" s="47">
        <v>3624</v>
      </c>
      <c r="H1070" s="87">
        <f t="shared" ref="H1070" si="466">+H1069+G1070</f>
        <v>315248</v>
      </c>
      <c r="I1070" s="87">
        <f t="shared" ref="I1070" si="467">+H1070-M1070-O1070</f>
        <v>33967</v>
      </c>
      <c r="J1070" s="47">
        <v>2</v>
      </c>
      <c r="K1070" s="55">
        <f t="shared" ref="K1070" si="468">+J1070+K1069</f>
        <v>106</v>
      </c>
      <c r="L1070" s="47">
        <v>0</v>
      </c>
      <c r="M1070" s="87">
        <f t="shared" ref="M1070" si="469">+L1070+M1069</f>
        <v>5233</v>
      </c>
      <c r="N1070" s="47">
        <v>2786</v>
      </c>
      <c r="O1070" s="87">
        <f t="shared" ref="O1070" si="470">+N1070+O1069</f>
        <v>276048</v>
      </c>
      <c r="P1070" s="105">
        <f t="shared" ref="P1070" si="471">+Q1070-Q1069</f>
        <v>321389</v>
      </c>
      <c r="Q1070" s="56">
        <v>12393890</v>
      </c>
      <c r="R1070" s="47">
        <v>225224</v>
      </c>
      <c r="S1070" s="110"/>
      <c r="T1070" s="56">
        <v>1940837</v>
      </c>
      <c r="U1070" s="77"/>
      <c r="W1070" s="1">
        <f t="shared" ref="W1070" si="472">+B1070</f>
        <v>44893</v>
      </c>
      <c r="X1070" s="113">
        <f t="shared" ref="X1070" si="473">+G1070</f>
        <v>3624</v>
      </c>
      <c r="Y1070">
        <f t="shared" ref="Y1070" si="474">+H1070</f>
        <v>315248</v>
      </c>
      <c r="Z1070" s="114">
        <f t="shared" ref="Z1070" si="475">+B1070</f>
        <v>44893</v>
      </c>
      <c r="AA1070">
        <f t="shared" ref="AA1070" si="476">+L1070</f>
        <v>0</v>
      </c>
      <c r="AB1070">
        <f t="shared" ref="AB1070" si="477">+M1070</f>
        <v>5233</v>
      </c>
      <c r="AE1070" s="1">
        <f t="shared" ref="AE1070" si="478">+B1070</f>
        <v>44893</v>
      </c>
      <c r="AF1070" s="259">
        <f>+G1070-香港マカオ台湾の患者・海外輸入症例・無症状病原体保有者!B1069</f>
        <v>3561</v>
      </c>
    </row>
    <row r="1071" spans="2:32" x14ac:dyDescent="0.55000000000000004">
      <c r="B1071" s="201">
        <v>44894</v>
      </c>
      <c r="C1071" s="47">
        <v>0</v>
      </c>
      <c r="D1071" s="83"/>
      <c r="E1071" s="104"/>
      <c r="F1071" s="56">
        <v>0</v>
      </c>
      <c r="G1071" s="47">
        <v>4288</v>
      </c>
      <c r="H1071" s="87">
        <f t="shared" ref="H1071" si="479">+H1070+G1071</f>
        <v>319536</v>
      </c>
      <c r="I1071" s="87">
        <f t="shared" ref="I1071" si="480">+H1071-M1071-O1071</f>
        <v>35616</v>
      </c>
      <c r="J1071" s="47">
        <v>-6</v>
      </c>
      <c r="K1071" s="55">
        <f t="shared" ref="K1071:K1072" si="481">+J1071+K1070</f>
        <v>100</v>
      </c>
      <c r="L1071" s="47">
        <v>0</v>
      </c>
      <c r="M1071" s="87">
        <f t="shared" ref="M1071:M1072" si="482">+L1071+M1070</f>
        <v>5233</v>
      </c>
      <c r="N1071" s="47">
        <v>2639</v>
      </c>
      <c r="O1071" s="87">
        <f t="shared" ref="O1071" si="483">+N1071+O1070</f>
        <v>278687</v>
      </c>
      <c r="P1071" s="105">
        <f t="shared" ref="P1071" si="484">+Q1071-Q1070</f>
        <v>317469</v>
      </c>
      <c r="Q1071" s="56">
        <v>12711359</v>
      </c>
      <c r="R1071" s="47">
        <v>234635</v>
      </c>
      <c r="S1071" s="110"/>
      <c r="T1071" s="56">
        <v>2018130</v>
      </c>
      <c r="U1071" s="77"/>
      <c r="W1071" s="1">
        <f t="shared" ref="W1071" si="485">+B1071</f>
        <v>44894</v>
      </c>
      <c r="X1071" s="113">
        <f t="shared" ref="X1071" si="486">+G1071</f>
        <v>4288</v>
      </c>
      <c r="Y1071">
        <f t="shared" ref="Y1071" si="487">+H1071</f>
        <v>319536</v>
      </c>
      <c r="Z1071" s="114">
        <f t="shared" ref="Z1071" si="488">+B1071</f>
        <v>44894</v>
      </c>
      <c r="AA1071">
        <f t="shared" ref="AA1071" si="489">+L1071</f>
        <v>0</v>
      </c>
      <c r="AB1071">
        <f t="shared" ref="AB1071" si="490">+M1071</f>
        <v>5233</v>
      </c>
      <c r="AE1071" s="1">
        <f t="shared" ref="AE1071" si="491">+B1071</f>
        <v>44894</v>
      </c>
      <c r="AF1071" s="259">
        <f>+G1071-香港マカオ台湾の患者・海外輸入症例・無症状病原体保有者!B1070</f>
        <v>4236</v>
      </c>
    </row>
    <row r="1072" spans="2:32" x14ac:dyDescent="0.55000000000000004">
      <c r="B1072" s="201">
        <v>44895</v>
      </c>
      <c r="C1072" s="47">
        <v>0</v>
      </c>
      <c r="D1072" s="83"/>
      <c r="E1072" s="104"/>
      <c r="F1072" s="56">
        <v>0</v>
      </c>
      <c r="G1072" s="47">
        <v>4150</v>
      </c>
      <c r="H1072" s="87">
        <f t="shared" ref="H1072" si="492">+H1071+G1072</f>
        <v>323686</v>
      </c>
      <c r="I1072" s="87">
        <f t="shared" ref="I1072" si="493">+H1072-M1072-O1072</f>
        <v>37347</v>
      </c>
      <c r="J1072" s="47">
        <v>-1</v>
      </c>
      <c r="K1072" s="55">
        <f t="shared" si="481"/>
        <v>99</v>
      </c>
      <c r="L1072" s="47">
        <v>0</v>
      </c>
      <c r="M1072" s="87">
        <f t="shared" si="482"/>
        <v>5233</v>
      </c>
      <c r="N1072" s="47">
        <v>2419</v>
      </c>
      <c r="O1072" s="87">
        <f t="shared" ref="O1072" si="494">+N1072+O1071</f>
        <v>281106</v>
      </c>
      <c r="P1072" s="105">
        <f t="shared" ref="P1072" si="495">+Q1072-Q1071</f>
        <v>299917</v>
      </c>
      <c r="Q1072" s="56">
        <v>13011276</v>
      </c>
      <c r="R1072" s="47">
        <v>237048</v>
      </c>
      <c r="S1072" s="110"/>
      <c r="T1072" s="56">
        <v>2074680</v>
      </c>
      <c r="U1072" s="77"/>
      <c r="W1072" s="1">
        <f t="shared" ref="W1072" si="496">+B1072</f>
        <v>44895</v>
      </c>
      <c r="X1072" s="113">
        <f t="shared" ref="X1072" si="497">+G1072</f>
        <v>4150</v>
      </c>
      <c r="Y1072">
        <f t="shared" ref="Y1072" si="498">+H1072</f>
        <v>323686</v>
      </c>
      <c r="Z1072" s="114">
        <f t="shared" ref="Z1072" si="499">+B1072</f>
        <v>44895</v>
      </c>
      <c r="AA1072">
        <f t="shared" ref="AA1072" si="500">+L1072</f>
        <v>0</v>
      </c>
      <c r="AB1072">
        <f t="shared" ref="AB1072" si="501">+M1072</f>
        <v>5233</v>
      </c>
      <c r="AE1072" s="1">
        <f t="shared" ref="AE1072" si="502">+B1072</f>
        <v>44895</v>
      </c>
      <c r="AF1072" s="259">
        <f>+G1072-香港マカオ台湾の患者・海外輸入症例・無症状病原体保有者!B1071</f>
        <v>4080</v>
      </c>
    </row>
    <row r="1073" spans="2:32" x14ac:dyDescent="0.55000000000000004">
      <c r="B1073" s="201">
        <v>44896</v>
      </c>
      <c r="C1073" s="47">
        <v>0</v>
      </c>
      <c r="D1073" s="83"/>
      <c r="E1073" s="104"/>
      <c r="F1073" s="56">
        <v>0</v>
      </c>
      <c r="G1073" s="47">
        <v>4278</v>
      </c>
      <c r="H1073" s="87">
        <f t="shared" ref="H1073" si="503">+H1072+G1073</f>
        <v>327964</v>
      </c>
      <c r="I1073" s="87">
        <f t="shared" ref="I1073" si="504">+H1073-M1073-O1073</f>
        <v>38748</v>
      </c>
      <c r="J1073" s="47">
        <v>-1</v>
      </c>
      <c r="K1073" s="55">
        <f t="shared" ref="K1073" si="505">+J1073+K1072</f>
        <v>98</v>
      </c>
      <c r="L1073" s="47">
        <v>0</v>
      </c>
      <c r="M1073" s="87">
        <f t="shared" ref="M1073" si="506">+L1073+M1072</f>
        <v>5233</v>
      </c>
      <c r="N1073" s="47">
        <v>2877</v>
      </c>
      <c r="O1073" s="87">
        <f t="shared" ref="O1073" si="507">+N1073+O1072</f>
        <v>283983</v>
      </c>
      <c r="P1073" s="105">
        <f t="shared" ref="P1073" si="508">+Q1073-Q1072</f>
        <v>262237</v>
      </c>
      <c r="Q1073" s="56">
        <v>13273513</v>
      </c>
      <c r="R1073" s="47">
        <v>253944</v>
      </c>
      <c r="S1073" s="110"/>
      <c r="T1073" s="56">
        <v>2076029</v>
      </c>
      <c r="U1073" s="77"/>
      <c r="W1073" s="1">
        <f t="shared" ref="W1073" si="509">+B1073</f>
        <v>44896</v>
      </c>
      <c r="X1073" s="113">
        <f t="shared" ref="X1073" si="510">+G1073</f>
        <v>4278</v>
      </c>
      <c r="Y1073">
        <f t="shared" ref="Y1073" si="511">+H1073</f>
        <v>327964</v>
      </c>
      <c r="Z1073" s="114">
        <f t="shared" ref="Z1073" si="512">+B1073</f>
        <v>44896</v>
      </c>
      <c r="AA1073">
        <f t="shared" ref="AA1073" si="513">+L1073</f>
        <v>0</v>
      </c>
      <c r="AB1073">
        <f t="shared" ref="AB1073" si="514">+M1073</f>
        <v>5233</v>
      </c>
      <c r="AE1073" s="1">
        <f t="shared" ref="AE1073" si="515">+B1073</f>
        <v>44896</v>
      </c>
      <c r="AF1073" s="259">
        <f>+G1073-香港マカオ台湾の患者・海外輸入症例・無症状病原体保有者!B1072</f>
        <v>4233</v>
      </c>
    </row>
    <row r="1074" spans="2:32" x14ac:dyDescent="0.55000000000000004">
      <c r="B1074" s="201">
        <v>44897</v>
      </c>
      <c r="C1074" s="47">
        <v>0</v>
      </c>
      <c r="D1074" s="83"/>
      <c r="E1074" s="104"/>
      <c r="F1074" s="56">
        <v>0</v>
      </c>
      <c r="G1074" s="47">
        <v>3988</v>
      </c>
      <c r="H1074" s="87">
        <f t="shared" ref="H1074" si="516">+H1073+G1074</f>
        <v>331952</v>
      </c>
      <c r="I1074" s="87">
        <f t="shared" ref="I1074" si="517">+H1074-M1074-O1074</f>
        <v>39358</v>
      </c>
      <c r="J1074" s="47">
        <v>10</v>
      </c>
      <c r="K1074" s="55">
        <f t="shared" ref="K1074:K1076" si="518">+J1074+K1073</f>
        <v>108</v>
      </c>
      <c r="L1074" s="47">
        <v>0</v>
      </c>
      <c r="M1074" s="87">
        <f t="shared" ref="M1074:M1076" si="519">+L1074+M1073</f>
        <v>5233</v>
      </c>
      <c r="N1074" s="47">
        <v>3378</v>
      </c>
      <c r="O1074" s="87">
        <f t="shared" ref="O1074" si="520">+N1074+O1073</f>
        <v>287361</v>
      </c>
      <c r="P1074" s="105">
        <f t="shared" ref="P1074" si="521">+Q1074-Q1073</f>
        <v>279120</v>
      </c>
      <c r="Q1074" s="56">
        <v>13552633</v>
      </c>
      <c r="R1074" s="47">
        <v>284736</v>
      </c>
      <c r="S1074" s="110"/>
      <c r="T1074" s="56">
        <v>2065908</v>
      </c>
      <c r="U1074" s="77"/>
      <c r="W1074" s="1">
        <f t="shared" ref="W1074" si="522">+B1074</f>
        <v>44897</v>
      </c>
      <c r="X1074" s="113">
        <f t="shared" ref="X1074" si="523">+G1074</f>
        <v>3988</v>
      </c>
      <c r="Y1074">
        <f t="shared" ref="Y1074" si="524">+H1074</f>
        <v>331952</v>
      </c>
      <c r="Z1074" s="114">
        <f t="shared" ref="Z1074" si="525">+B1074</f>
        <v>44897</v>
      </c>
      <c r="AA1074">
        <f t="shared" ref="AA1074" si="526">+L1074</f>
        <v>0</v>
      </c>
      <c r="AB1074">
        <f t="shared" ref="AB1074" si="527">+M1074</f>
        <v>5233</v>
      </c>
      <c r="AE1074" s="1">
        <f t="shared" ref="AE1074" si="528">+B1074</f>
        <v>44897</v>
      </c>
      <c r="AF1074" s="259">
        <f>+G1074-香港マカオ台湾の患者・海外輸入症例・無症状病原体保有者!B1073</f>
        <v>3933</v>
      </c>
    </row>
    <row r="1075" spans="2:32" x14ac:dyDescent="0.55000000000000004">
      <c r="B1075" s="201">
        <v>44898</v>
      </c>
      <c r="C1075" s="47">
        <v>0</v>
      </c>
      <c r="D1075" s="83"/>
      <c r="E1075" s="104"/>
      <c r="F1075" s="56">
        <v>0</v>
      </c>
      <c r="G1075" s="47">
        <v>4213</v>
      </c>
      <c r="H1075" s="87">
        <f t="shared" ref="H1075" si="529">+H1074+G1075</f>
        <v>336165</v>
      </c>
      <c r="I1075" s="87">
        <f t="shared" ref="I1075" si="530">+H1075-M1075-O1075</f>
        <v>40228</v>
      </c>
      <c r="J1075" s="47">
        <v>3</v>
      </c>
      <c r="K1075" s="55">
        <f t="shared" si="518"/>
        <v>111</v>
      </c>
      <c r="L1075" s="47">
        <v>2</v>
      </c>
      <c r="M1075" s="87">
        <f t="shared" si="519"/>
        <v>5235</v>
      </c>
      <c r="N1075" s="47">
        <v>3341</v>
      </c>
      <c r="O1075" s="87">
        <f t="shared" ref="O1075" si="531">+N1075+O1074</f>
        <v>290702</v>
      </c>
      <c r="P1075" s="105">
        <f t="shared" ref="P1075" si="532">+Q1075-Q1074</f>
        <v>245649</v>
      </c>
      <c r="Q1075" s="56">
        <v>13798282</v>
      </c>
      <c r="R1075" s="47">
        <v>286756</v>
      </c>
      <c r="S1075" s="110"/>
      <c r="T1075" s="56">
        <v>2022750</v>
      </c>
      <c r="U1075" s="77"/>
      <c r="W1075" s="1">
        <f t="shared" ref="W1075" si="533">+B1075</f>
        <v>44898</v>
      </c>
      <c r="X1075" s="113">
        <f t="shared" ref="X1075" si="534">+G1075</f>
        <v>4213</v>
      </c>
      <c r="Y1075">
        <f t="shared" ref="Y1075" si="535">+H1075</f>
        <v>336165</v>
      </c>
      <c r="Z1075" s="114">
        <f t="shared" ref="Z1075" si="536">+B1075</f>
        <v>44898</v>
      </c>
      <c r="AA1075">
        <f t="shared" ref="AA1075" si="537">+L1075</f>
        <v>2</v>
      </c>
      <c r="AB1075">
        <f t="shared" ref="AB1075" si="538">+M1075</f>
        <v>5235</v>
      </c>
      <c r="AE1075" s="1">
        <f t="shared" ref="AE1075" si="539">+B1075</f>
        <v>44898</v>
      </c>
      <c r="AF1075" s="259">
        <f>+G1075-香港マカオ台湾の患者・海外輸入症例・無症状病原体保有者!B1075</f>
        <v>4142</v>
      </c>
    </row>
    <row r="1076" spans="2:32" x14ac:dyDescent="0.55000000000000004">
      <c r="B1076" s="201">
        <v>44899</v>
      </c>
      <c r="C1076" s="47">
        <v>0</v>
      </c>
      <c r="D1076" s="83"/>
      <c r="E1076" s="104"/>
      <c r="F1076" s="56">
        <v>0</v>
      </c>
      <c r="G1076" s="47">
        <v>4318</v>
      </c>
      <c r="H1076" s="87">
        <f t="shared" ref="H1076" si="540">+H1075+G1076</f>
        <v>340483</v>
      </c>
      <c r="I1076" s="87">
        <f t="shared" ref="I1076" si="541">+H1076-M1076-O1076</f>
        <v>40633</v>
      </c>
      <c r="J1076" s="47">
        <v>-5</v>
      </c>
      <c r="K1076" s="55">
        <f t="shared" si="518"/>
        <v>106</v>
      </c>
      <c r="L1076" s="47">
        <v>0</v>
      </c>
      <c r="M1076" s="87">
        <f t="shared" si="519"/>
        <v>5235</v>
      </c>
      <c r="N1076" s="47">
        <v>3913</v>
      </c>
      <c r="O1076" s="87">
        <f t="shared" ref="O1076" si="542">+N1076+O1075</f>
        <v>294615</v>
      </c>
      <c r="P1076" s="105">
        <f t="shared" ref="P1076" si="543">+Q1076-Q1075</f>
        <v>242846</v>
      </c>
      <c r="Q1076" s="56">
        <v>14041128</v>
      </c>
      <c r="R1076" s="47">
        <v>281917</v>
      </c>
      <c r="S1076" s="110"/>
      <c r="T1076" s="56">
        <v>1979618</v>
      </c>
      <c r="U1076" s="77"/>
      <c r="W1076" s="1">
        <f t="shared" ref="W1076" si="544">+B1076</f>
        <v>44899</v>
      </c>
      <c r="X1076" s="113">
        <f t="shared" ref="X1076" si="545">+G1076</f>
        <v>4318</v>
      </c>
      <c r="Y1076">
        <f t="shared" ref="Y1076" si="546">+H1076</f>
        <v>340483</v>
      </c>
      <c r="Z1076" s="114">
        <f t="shared" ref="Z1076" si="547">+B1076</f>
        <v>44899</v>
      </c>
      <c r="AA1076">
        <f t="shared" ref="AA1076" si="548">+L1076</f>
        <v>0</v>
      </c>
      <c r="AB1076">
        <f t="shared" ref="AB1076" si="549">+M1076</f>
        <v>5235</v>
      </c>
      <c r="AE1076" s="1">
        <f t="shared" ref="AE1076" si="550">+B1076</f>
        <v>44899</v>
      </c>
      <c r="AF1076" s="259">
        <f>+G1076-香港マカオ台湾の患者・海外輸入症例・無症状病原体保有者!B1076</f>
        <v>4260</v>
      </c>
    </row>
    <row r="1077" spans="2:32" x14ac:dyDescent="0.55000000000000004">
      <c r="B1077" s="201">
        <v>44900</v>
      </c>
      <c r="C1077" s="47">
        <v>0</v>
      </c>
      <c r="D1077" s="83"/>
      <c r="E1077" s="104"/>
      <c r="F1077" s="56">
        <v>0</v>
      </c>
      <c r="G1077" s="47">
        <v>5046</v>
      </c>
      <c r="H1077" s="87">
        <f t="shared" ref="H1077" si="551">+H1076+G1077</f>
        <v>345529</v>
      </c>
      <c r="I1077" s="87">
        <f t="shared" ref="I1077" si="552">+H1077-M1077-O1077</f>
        <v>42481</v>
      </c>
      <c r="J1077" s="47">
        <v>22</v>
      </c>
      <c r="K1077" s="55">
        <f t="shared" ref="K1077" si="553">+J1077+K1076</f>
        <v>128</v>
      </c>
      <c r="L1077" s="47">
        <v>0</v>
      </c>
      <c r="M1077" s="87">
        <f t="shared" ref="M1077" si="554">+L1077+M1076</f>
        <v>5235</v>
      </c>
      <c r="N1077" s="47">
        <v>3198</v>
      </c>
      <c r="O1077" s="87">
        <f t="shared" ref="O1077" si="555">+N1077+O1076</f>
        <v>297813</v>
      </c>
      <c r="P1077" s="105">
        <f t="shared" ref="P1077" si="556">+Q1077-Q1076</f>
        <v>227790</v>
      </c>
      <c r="Q1077" s="56">
        <v>14268918</v>
      </c>
      <c r="R1077" s="47">
        <v>295532</v>
      </c>
      <c r="S1077" s="110"/>
      <c r="T1077" s="56">
        <v>1908640</v>
      </c>
      <c r="U1077" s="77"/>
      <c r="W1077" s="1">
        <f t="shared" ref="W1077" si="557">+B1077</f>
        <v>44900</v>
      </c>
      <c r="X1077" s="113">
        <f t="shared" ref="X1077" si="558">+G1077</f>
        <v>5046</v>
      </c>
      <c r="Y1077">
        <f t="shared" ref="Y1077" si="559">+H1077</f>
        <v>345529</v>
      </c>
      <c r="Z1077" s="114">
        <f t="shared" ref="Z1077" si="560">+B1077</f>
        <v>44900</v>
      </c>
      <c r="AA1077">
        <f t="shared" ref="AA1077" si="561">+L1077</f>
        <v>0</v>
      </c>
      <c r="AB1077">
        <f t="shared" ref="AB1077" si="562">+M1077</f>
        <v>5235</v>
      </c>
      <c r="AE1077" s="1">
        <f t="shared" ref="AE1077" si="563">+B1077</f>
        <v>44900</v>
      </c>
      <c r="AF1077" s="259">
        <f>+G1077-香港マカオ台湾の患者・海外輸入症例・無症状病原体保有者!B1078</f>
        <v>5046</v>
      </c>
    </row>
    <row r="1078" spans="2:32" x14ac:dyDescent="0.55000000000000004">
      <c r="B1078" s="201">
        <v>44901</v>
      </c>
      <c r="C1078" s="47">
        <v>0</v>
      </c>
      <c r="D1078" s="83"/>
      <c r="E1078" s="104"/>
      <c r="F1078" s="56">
        <v>0</v>
      </c>
      <c r="G1078" s="47">
        <v>4409</v>
      </c>
      <c r="H1078" s="87">
        <f t="shared" ref="H1078" si="564">+H1077+G1078</f>
        <v>349938</v>
      </c>
      <c r="I1078" s="87">
        <f t="shared" ref="I1078" si="565">+H1078-M1078-O1078</f>
        <v>42955</v>
      </c>
      <c r="J1078" s="47">
        <v>0</v>
      </c>
      <c r="K1078" s="55">
        <f t="shared" ref="K1078" si="566">+J1078+K1077</f>
        <v>128</v>
      </c>
      <c r="L1078" s="47">
        <v>0</v>
      </c>
      <c r="M1078" s="87">
        <f t="shared" ref="M1078" si="567">+L1078+M1077</f>
        <v>5235</v>
      </c>
      <c r="N1078" s="47">
        <v>3935</v>
      </c>
      <c r="O1078" s="87">
        <f t="shared" ref="O1078" si="568">+N1078+O1077</f>
        <v>301748</v>
      </c>
      <c r="P1078" s="105">
        <f t="shared" ref="P1078" si="569">+Q1078-Q1077</f>
        <v>195259</v>
      </c>
      <c r="Q1078" s="56">
        <v>14464177</v>
      </c>
      <c r="R1078" s="47">
        <v>271217</v>
      </c>
      <c r="S1078" s="110"/>
      <c r="T1078" s="56">
        <v>1831208</v>
      </c>
      <c r="U1078" s="77"/>
      <c r="W1078" s="1">
        <f t="shared" ref="W1078" si="570">+B1078</f>
        <v>44901</v>
      </c>
      <c r="X1078" s="113">
        <f t="shared" ref="X1078" si="571">+G1078</f>
        <v>4409</v>
      </c>
      <c r="Y1078">
        <f t="shared" ref="Y1078" si="572">+H1078</f>
        <v>349938</v>
      </c>
      <c r="Z1078" s="114">
        <f t="shared" ref="Z1078" si="573">+B1078</f>
        <v>44901</v>
      </c>
      <c r="AA1078">
        <f t="shared" ref="AA1078" si="574">+L1078</f>
        <v>0</v>
      </c>
      <c r="AB1078">
        <f t="shared" ref="AB1078" si="575">+M1078</f>
        <v>5235</v>
      </c>
      <c r="AE1078" s="1">
        <f t="shared" ref="AE1078" si="576">+B1078</f>
        <v>44901</v>
      </c>
      <c r="AF1078" s="259">
        <f>+G1078-香港マカオ台湾の患者・海外輸入症例・無症状病原体保有者!B1079</f>
        <v>4409</v>
      </c>
    </row>
    <row r="1079" spans="2:32" x14ac:dyDescent="0.55000000000000004">
      <c r="B1079" s="201"/>
      <c r="C1079" s="47"/>
      <c r="D1079" s="83"/>
      <c r="E1079" s="104"/>
      <c r="F1079" s="56"/>
      <c r="G1079" s="47"/>
      <c r="H1079" s="87"/>
      <c r="I1079" s="87"/>
      <c r="J1079" s="47"/>
      <c r="K1079" s="55"/>
      <c r="L1079" s="47"/>
      <c r="M1079" s="87"/>
      <c r="N1079" s="47"/>
      <c r="O1079" s="87"/>
      <c r="P1079" s="105"/>
      <c r="Q1079" s="56"/>
      <c r="R1079" s="47"/>
      <c r="S1079" s="110"/>
      <c r="T1079" s="56"/>
      <c r="U1079" s="77"/>
      <c r="W1079" s="1"/>
      <c r="X1079" s="113"/>
      <c r="Z1079" s="114"/>
      <c r="AE1079" s="1"/>
      <c r="AF1079" s="259"/>
    </row>
    <row r="1080" spans="2:32" x14ac:dyDescent="0.55000000000000004">
      <c r="B1080" s="201"/>
      <c r="C1080" s="47"/>
      <c r="D1080" s="83"/>
      <c r="E1080" s="104"/>
      <c r="F1080" s="56"/>
      <c r="G1080" s="47"/>
      <c r="H1080" s="87"/>
      <c r="I1080" s="87"/>
      <c r="J1080" s="47"/>
      <c r="K1080" s="55"/>
      <c r="L1080" s="47"/>
      <c r="M1080" s="87"/>
      <c r="N1080" s="47"/>
      <c r="O1080" s="87"/>
      <c r="P1080" s="105"/>
      <c r="Q1080" s="56"/>
      <c r="R1080" s="47"/>
      <c r="S1080" s="110"/>
      <c r="T1080" s="56"/>
      <c r="U1080" s="77"/>
      <c r="W1080" s="1"/>
      <c r="X1080" s="113"/>
      <c r="Z1080" s="114"/>
      <c r="AE1080" s="1"/>
      <c r="AF1080" s="259"/>
    </row>
    <row r="1081" spans="2:32" x14ac:dyDescent="0.55000000000000004">
      <c r="B1081" s="201"/>
      <c r="C1081" s="47"/>
      <c r="D1081" s="83"/>
      <c r="E1081" s="104"/>
      <c r="F1081" s="56"/>
      <c r="G1081" s="47"/>
      <c r="H1081" s="87"/>
      <c r="I1081" s="87"/>
      <c r="J1081" s="47"/>
      <c r="K1081" s="55"/>
      <c r="L1081" s="47"/>
      <c r="M1081" s="87"/>
      <c r="N1081" s="47"/>
      <c r="O1081" s="87"/>
      <c r="P1081" s="105"/>
      <c r="Q1081" s="56"/>
      <c r="R1081" s="47"/>
      <c r="S1081" s="110"/>
      <c r="T1081" s="56"/>
      <c r="U1081" s="77"/>
      <c r="W1081" s="1"/>
      <c r="X1081" s="113"/>
      <c r="Z1081" s="114"/>
      <c r="AE1081" s="1"/>
      <c r="AF1081" s="259"/>
    </row>
    <row r="1082" spans="2:32" ht="18.5" thickBot="1" x14ac:dyDescent="0.6">
      <c r="B1082" s="65"/>
      <c r="C1082" s="58"/>
      <c r="D1082" s="48"/>
      <c r="E1082" s="60"/>
      <c r="F1082" s="59"/>
      <c r="G1082" s="47"/>
      <c r="H1082" s="87"/>
      <c r="I1082" s="87"/>
      <c r="J1082" s="58"/>
      <c r="K1082" s="55"/>
      <c r="L1082" s="47"/>
      <c r="M1082" s="87"/>
      <c r="N1082" s="47"/>
      <c r="O1082" s="87"/>
      <c r="P1082" s="105"/>
      <c r="Q1082" s="59"/>
      <c r="R1082" s="47"/>
      <c r="S1082" s="59"/>
      <c r="T1082" s="59"/>
      <c r="U1082" s="77"/>
      <c r="W1082" s="1"/>
      <c r="X1082" s="113"/>
      <c r="Z1082" s="114"/>
      <c r="AE1082" s="1"/>
      <c r="AF1082" s="259"/>
    </row>
    <row r="1083" spans="2:32" ht="9.5" customHeight="1" thickBot="1" x14ac:dyDescent="0.6">
      <c r="B1083" s="65"/>
      <c r="C1083" s="78"/>
      <c r="D1083" s="79"/>
      <c r="E1083" s="81"/>
      <c r="F1083" s="93"/>
      <c r="G1083" s="78"/>
      <c r="H1083" s="81"/>
      <c r="I1083" s="81"/>
      <c r="J1083" s="78"/>
      <c r="K1083" s="81"/>
      <c r="L1083" s="78"/>
      <c r="M1083" s="81"/>
      <c r="N1083" s="82"/>
      <c r="O1083" s="80"/>
      <c r="P1083" s="92"/>
      <c r="Q1083" s="93"/>
      <c r="R1083" s="112"/>
      <c r="S1083" s="93"/>
      <c r="T1083" s="93"/>
      <c r="U1083" s="66"/>
      <c r="AF1083" s="259"/>
    </row>
    <row r="1084" spans="2:32" x14ac:dyDescent="0.55000000000000004">
      <c r="M1084" s="262">
        <f>SUM(L845:L862)</f>
        <v>503</v>
      </c>
      <c r="AF1084" s="259"/>
    </row>
    <row r="1085" spans="2:32" ht="13" customHeight="1" x14ac:dyDescent="0.55000000000000004">
      <c r="E1085" s="106"/>
      <c r="F1085" s="107"/>
      <c r="G1085" s="106" t="s">
        <v>80</v>
      </c>
      <c r="H1085" s="107"/>
      <c r="I1085" s="107"/>
      <c r="J1085" s="107"/>
      <c r="U1085" s="71"/>
      <c r="AF1085" s="259"/>
    </row>
    <row r="1086" spans="2:32" ht="13" customHeight="1" x14ac:dyDescent="0.55000000000000004">
      <c r="E1086" s="106" t="s">
        <v>98</v>
      </c>
      <c r="F1086" s="107"/>
      <c r="G1086" s="274" t="s">
        <v>79</v>
      </c>
      <c r="H1086" s="275"/>
      <c r="I1086" s="106" t="s">
        <v>106</v>
      </c>
      <c r="J1086" s="107"/>
      <c r="AF1086" s="259"/>
    </row>
    <row r="1087" spans="2:32" ht="13" customHeight="1" x14ac:dyDescent="0.55000000000000004">
      <c r="B1087" s="119"/>
      <c r="E1087" s="108" t="s">
        <v>108</v>
      </c>
      <c r="F1087" s="107"/>
      <c r="G1087" s="108"/>
      <c r="H1087" s="108"/>
      <c r="I1087" s="106" t="s">
        <v>107</v>
      </c>
      <c r="J1087" s="107"/>
      <c r="AF1087" s="259"/>
    </row>
    <row r="1088" spans="2:32" ht="18.5" customHeight="1" x14ac:dyDescent="0.55000000000000004">
      <c r="E1088" s="106" t="s">
        <v>96</v>
      </c>
      <c r="F1088" s="107"/>
      <c r="G1088" s="106" t="s">
        <v>97</v>
      </c>
      <c r="H1088" s="107"/>
      <c r="I1088" s="107"/>
      <c r="J1088" s="107"/>
      <c r="AF1088" s="259"/>
    </row>
    <row r="1089" spans="5:32" ht="13" customHeight="1" x14ac:dyDescent="0.55000000000000004">
      <c r="E1089" s="106" t="s">
        <v>98</v>
      </c>
      <c r="F1089" s="107"/>
      <c r="G1089" s="106" t="s">
        <v>99</v>
      </c>
      <c r="H1089" s="107"/>
      <c r="I1089" s="107"/>
      <c r="J1089" s="107"/>
      <c r="AF1089" s="259"/>
    </row>
    <row r="1090" spans="5:32" ht="13" customHeight="1" x14ac:dyDescent="0.55000000000000004">
      <c r="E1090" s="106" t="s">
        <v>98</v>
      </c>
      <c r="F1090" s="107"/>
      <c r="G1090" s="106" t="s">
        <v>100</v>
      </c>
      <c r="H1090" s="107"/>
      <c r="I1090" s="107"/>
      <c r="J1090" s="107"/>
      <c r="AF1090" s="259"/>
    </row>
    <row r="1091" spans="5:32" ht="13" customHeight="1" x14ac:dyDescent="0.55000000000000004">
      <c r="E1091" s="106" t="s">
        <v>101</v>
      </c>
      <c r="F1091" s="107"/>
      <c r="G1091" s="106" t="s">
        <v>102</v>
      </c>
      <c r="H1091" s="107"/>
      <c r="I1091" s="107"/>
      <c r="J1091" s="107"/>
      <c r="AF1091" s="259"/>
    </row>
    <row r="1092" spans="5:32" ht="13" customHeight="1" x14ac:dyDescent="0.55000000000000004">
      <c r="E1092" s="106" t="s">
        <v>103</v>
      </c>
      <c r="F1092" s="107"/>
      <c r="G1092" s="106" t="s">
        <v>104</v>
      </c>
      <c r="H1092" s="107"/>
      <c r="I1092" s="107"/>
      <c r="J1092" s="107"/>
      <c r="AF1092" s="259"/>
    </row>
    <row r="1093" spans="5:32" x14ac:dyDescent="0.55000000000000004">
      <c r="AF1093" s="259"/>
    </row>
    <row r="1094" spans="5:32" x14ac:dyDescent="0.55000000000000004">
      <c r="AF1094" s="259"/>
    </row>
    <row r="1095" spans="5:32" x14ac:dyDescent="0.55000000000000004">
      <c r="AF1095" s="259"/>
    </row>
    <row r="1096" spans="5:32" x14ac:dyDescent="0.55000000000000004">
      <c r="AF1096" s="259"/>
    </row>
    <row r="1097" spans="5:32" x14ac:dyDescent="0.55000000000000004">
      <c r="AF1097" s="259"/>
    </row>
    <row r="1098" spans="5:32" x14ac:dyDescent="0.55000000000000004">
      <c r="AF1098" s="259"/>
    </row>
    <row r="1099" spans="5:32" x14ac:dyDescent="0.55000000000000004">
      <c r="AF1099" s="259"/>
    </row>
    <row r="1100" spans="5:32" x14ac:dyDescent="0.55000000000000004">
      <c r="AF1100" s="259"/>
    </row>
    <row r="1101" spans="5:32" x14ac:dyDescent="0.55000000000000004">
      <c r="AF1101" s="259"/>
    </row>
  </sheetData>
  <mergeCells count="12">
    <mergeCell ref="G1086:H108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93"/>
  <sheetViews>
    <sheetView tabSelected="1" topLeftCell="A6" zoomScaleNormal="100" workbookViewId="0">
      <pane xSplit="1" ySplit="2" topLeftCell="AA1067" activePane="bottomRight" state="frozen"/>
      <selection activeCell="A6" sqref="A6"/>
      <selection pane="topRight" activeCell="B6" sqref="B6"/>
      <selection pane="bottomLeft" activeCell="A8" sqref="A8"/>
      <selection pane="bottomRight" activeCell="B1077" sqref="B1077"/>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9.33203125" style="44" bestFit="1" customWidth="1"/>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5" width="7.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9.33203125" bestFit="1" customWidth="1"/>
    <col min="85" max="86" width="6.6640625" customWidth="1"/>
    <col min="87" max="87" width="9.33203125" bestFit="1" customWidth="1"/>
    <col min="88" max="89" width="8.5" bestFit="1" customWidth="1"/>
    <col min="90" max="90" width="9.33203125" bestFit="1" customWidth="1"/>
    <col min="91" max="91" width="6.6640625" bestFit="1" customWidth="1"/>
    <col min="92" max="92" width="9" bestFit="1" customWidth="1"/>
    <col min="96" max="96" width="9.33203125"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AX966" si="1587">+A935</f>
        <v>44759</v>
      </c>
      <c r="AY935" s="5">
        <v>0</v>
      </c>
      <c r="AZ935" s="217">
        <f t="shared" ref="AZ935:AZ966" si="1588">+AZ934+AY935</f>
        <v>2529</v>
      </c>
      <c r="BA935" s="217">
        <f t="shared" si="1275"/>
        <v>439</v>
      </c>
      <c r="BB935" s="119">
        <v>0</v>
      </c>
      <c r="BC935" s="26">
        <f t="shared" ref="BC935:BC966" si="1589">+BC934+BB935</f>
        <v>1646</v>
      </c>
      <c r="BD935" s="217">
        <f t="shared" si="1277"/>
        <v>474</v>
      </c>
      <c r="BE935" s="209">
        <f t="shared" ref="BE935:BE966" si="1590">+Z935</f>
        <v>44759</v>
      </c>
      <c r="BF935" s="120">
        <f t="shared" ref="BF935:BF966" si="1591">+B935</f>
        <v>50</v>
      </c>
      <c r="BG935" s="120">
        <f t="shared" ref="BG935:BG966" si="1592">+BI935</f>
        <v>20081</v>
      </c>
      <c r="BH935" s="209">
        <f t="shared" ref="BH935:BH966" si="1593">+A935</f>
        <v>44759</v>
      </c>
      <c r="BI935" s="120">
        <f t="shared" ref="BI935:BI966" si="1594">+C935</f>
        <v>20081</v>
      </c>
      <c r="BJ935" s="1">
        <f t="shared" ref="BJ935:BJ966" si="1595">+BE935</f>
        <v>44759</v>
      </c>
      <c r="BK935">
        <f t="shared" ref="BK935:BK966" si="1596">+BM935-BL935</f>
        <v>393</v>
      </c>
      <c r="BL935">
        <f t="shared" ref="BL935:BL966" si="1597">+M935</f>
        <v>38</v>
      </c>
      <c r="BM935">
        <f t="shared" ref="BM935:BM966" si="1598">+L935</f>
        <v>431</v>
      </c>
      <c r="BN935" s="1">
        <f t="shared" ref="BN935:BN966" si="1599">+BJ935</f>
        <v>44759</v>
      </c>
      <c r="BO935">
        <f t="shared" ref="BO935:BO966" si="1600">+BO931+BM935</f>
        <v>181159</v>
      </c>
      <c r="BP935">
        <f t="shared" ref="BP935:BP966" si="1601">+BP931+BL935</f>
        <v>10032</v>
      </c>
      <c r="BQ935" s="167">
        <f t="shared" ref="BQ935:BQ966" si="1602">+A935</f>
        <v>44759</v>
      </c>
      <c r="BR935">
        <f t="shared" ref="BR935:BR966" si="1603">+AF935</f>
        <v>345995</v>
      </c>
      <c r="BS935">
        <f t="shared" ref="BS935:BS966" si="1604">+AH935</f>
        <v>65702</v>
      </c>
      <c r="BT935">
        <f t="shared" ref="BT935:BT966" si="1605">+AJ935</f>
        <v>9437</v>
      </c>
      <c r="BU935">
        <v>15</v>
      </c>
      <c r="BV935">
        <f t="shared" ref="BV935:BV966" si="1606">+AD935</f>
        <v>616</v>
      </c>
      <c r="BW935">
        <f t="shared" si="1570"/>
        <v>76826</v>
      </c>
      <c r="BX935" s="167">
        <f t="shared" ref="BX935:BX966" si="1607">+A935</f>
        <v>44759</v>
      </c>
      <c r="BY935">
        <f t="shared" ref="BY935:BY966" si="1608">+AL935</f>
        <v>742</v>
      </c>
      <c r="BZ935">
        <f t="shared" ref="BZ935:BZ966" si="1609">+AN935</f>
        <v>228</v>
      </c>
      <c r="CA935">
        <f t="shared" ref="CA935:CA966" si="1610">+AP935</f>
        <v>5</v>
      </c>
      <c r="CB935" s="167">
        <f t="shared" ref="CB935:CB966" si="1611">+A935</f>
        <v>44759</v>
      </c>
      <c r="CC935">
        <f t="shared" ref="CC935:CC966" si="1612">+AR935</f>
        <v>4264788</v>
      </c>
      <c r="CD935">
        <f t="shared" ref="CD935:CD966" si="1613">+AT935</f>
        <v>13742</v>
      </c>
      <c r="CE935">
        <f t="shared" ref="CE935:CE966" si="1614">+AV935</f>
        <v>8176</v>
      </c>
      <c r="CF935" s="167">
        <f t="shared" ref="CF935:CF966" si="1615">+A935</f>
        <v>44759</v>
      </c>
      <c r="CG935">
        <f t="shared" ref="CG935:CG966" si="1616">+AQ935</f>
        <v>24322</v>
      </c>
      <c r="CH935">
        <f t="shared" ref="CH935:CH966" si="1617">+AU935</f>
        <v>73</v>
      </c>
      <c r="CI935" s="167">
        <f t="shared" ref="CI935:CI966" si="1618">+A935</f>
        <v>44759</v>
      </c>
      <c r="CJ935">
        <f t="shared" ref="CJ935:CJ966" si="1619">+AD935</f>
        <v>616</v>
      </c>
      <c r="CK935">
        <f t="shared" ref="CK935:CK966" si="1620">+AG935</f>
        <v>122</v>
      </c>
      <c r="CL935" s="167">
        <f t="shared" ref="CL935:CL966" si="1621">+A935</f>
        <v>44759</v>
      </c>
      <c r="CM935">
        <f t="shared" ref="CM935:CM966" si="1622">+AI935</f>
        <v>4</v>
      </c>
      <c r="CN935" s="1">
        <f t="shared" ref="CN935:CN966" si="1623">+Z935</f>
        <v>44759</v>
      </c>
      <c r="CO935" s="253">
        <f t="shared" ref="CO935:CO966" si="1624">+AD935</f>
        <v>616</v>
      </c>
      <c r="CP935" s="1">
        <f t="shared" ref="CP935:CP966" si="1625">+Z935</f>
        <v>44759</v>
      </c>
      <c r="CQ935" s="254">
        <f t="shared" ref="CQ935:CQ966" si="1626">+AI935</f>
        <v>4</v>
      </c>
      <c r="CR935" s="167">
        <f t="shared" ref="CR935:CR966" si="1627">+A935</f>
        <v>44759</v>
      </c>
      <c r="CS935">
        <f t="shared" ref="CS935:CS966" si="1628">+AQ935</f>
        <v>24322</v>
      </c>
      <c r="CT935">
        <f t="shared" ref="CT935:CT966" si="1629">+AU935</f>
        <v>73</v>
      </c>
      <c r="CU935">
        <f t="shared" ref="CU935:CU966" si="1630">+AS935</f>
        <v>0</v>
      </c>
    </row>
    <row r="936" spans="1:99" ht="18" customHeight="1" x14ac:dyDescent="0.55000000000000004">
      <c r="A936" s="167">
        <v>44760</v>
      </c>
      <c r="B936" s="219">
        <v>38</v>
      </c>
      <c r="C936" s="142">
        <f t="shared" ref="C936:C967" si="1631">+B936+C935</f>
        <v>20119</v>
      </c>
      <c r="D936" s="261">
        <f t="shared" ref="D936:D967"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Z967" si="1633">+A936</f>
        <v>44760</v>
      </c>
      <c r="AA936" s="210">
        <f t="shared" ref="AA936:AA967" si="1634">+AF936+AL936+AR936</f>
        <v>4630094</v>
      </c>
      <c r="AB936" s="210">
        <f t="shared" ref="AB936:AB967" si="1635">+AH936+AN936+AT936</f>
        <v>79775</v>
      </c>
      <c r="AC936" s="211">
        <f t="shared" ref="AC936:AC967" si="1636">+AJ936+AP936+AV936</f>
        <v>17669</v>
      </c>
      <c r="AD936" s="170">
        <f t="shared" ref="AD936:AD967" si="1637">+AF936-AF935</f>
        <v>566</v>
      </c>
      <c r="AE936" s="222">
        <f t="shared" ref="AE936:AE967"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AS967" si="1639">+AT936-AT935</f>
        <v>0</v>
      </c>
      <c r="AT936" s="143">
        <v>13742</v>
      </c>
      <c r="AU936" s="171">
        <f t="shared" si="1586"/>
        <v>48</v>
      </c>
      <c r="AV936" s="175">
        <v>8224</v>
      </c>
      <c r="AW936" s="217">
        <f t="shared" si="1310"/>
        <v>775</v>
      </c>
      <c r="AX936" s="216">
        <f t="shared" si="1587"/>
        <v>44760</v>
      </c>
      <c r="AY936" s="5">
        <v>0</v>
      </c>
      <c r="AZ936" s="217">
        <f t="shared" si="1588"/>
        <v>2529</v>
      </c>
      <c r="BA936" s="217">
        <f t="shared" si="1275"/>
        <v>440</v>
      </c>
      <c r="BB936" s="119">
        <v>0</v>
      </c>
      <c r="BC936" s="26">
        <f t="shared" si="1589"/>
        <v>1646</v>
      </c>
      <c r="BD936" s="217">
        <f t="shared" si="1277"/>
        <v>475</v>
      </c>
      <c r="BE936" s="209">
        <f t="shared" si="1590"/>
        <v>44760</v>
      </c>
      <c r="BF936" s="120">
        <f t="shared" si="1591"/>
        <v>38</v>
      </c>
      <c r="BG936" s="120">
        <f t="shared" si="1592"/>
        <v>20119</v>
      </c>
      <c r="BH936" s="209">
        <f t="shared" si="1593"/>
        <v>44760</v>
      </c>
      <c r="BI936" s="120">
        <f t="shared" si="1594"/>
        <v>20119</v>
      </c>
      <c r="BJ936" s="1">
        <f t="shared" si="1595"/>
        <v>44760</v>
      </c>
      <c r="BK936">
        <f t="shared" si="1596"/>
        <v>500</v>
      </c>
      <c r="BL936">
        <f t="shared" si="1597"/>
        <v>39</v>
      </c>
      <c r="BM936">
        <f t="shared" si="1598"/>
        <v>539</v>
      </c>
      <c r="BN936" s="1">
        <f t="shared" si="1599"/>
        <v>44760</v>
      </c>
      <c r="BO936">
        <f t="shared" si="1600"/>
        <v>185108</v>
      </c>
      <c r="BP936">
        <f t="shared" si="1601"/>
        <v>9921</v>
      </c>
      <c r="BQ936" s="167">
        <f t="shared" si="1602"/>
        <v>44760</v>
      </c>
      <c r="BR936">
        <f t="shared" si="1603"/>
        <v>346561</v>
      </c>
      <c r="BS936">
        <f t="shared" si="1604"/>
        <v>65794</v>
      </c>
      <c r="BT936">
        <f t="shared" si="1605"/>
        <v>9440</v>
      </c>
      <c r="BU936">
        <v>15</v>
      </c>
      <c r="BV936">
        <f t="shared" si="1606"/>
        <v>566</v>
      </c>
      <c r="BW936">
        <f t="shared" ref="BW936:BW967" si="1640">+BW932+BV936</f>
        <v>90977</v>
      </c>
      <c r="BX936" s="167">
        <f t="shared" si="1607"/>
        <v>44760</v>
      </c>
      <c r="BY936">
        <f t="shared" si="1608"/>
        <v>756</v>
      </c>
      <c r="BZ936">
        <f t="shared" si="1609"/>
        <v>239</v>
      </c>
      <c r="CA936">
        <f t="shared" si="1610"/>
        <v>5</v>
      </c>
      <c r="CB936" s="167">
        <f t="shared" si="1611"/>
        <v>44760</v>
      </c>
      <c r="CC936">
        <f t="shared" si="1612"/>
        <v>4282777</v>
      </c>
      <c r="CD936">
        <f t="shared" si="1613"/>
        <v>13742</v>
      </c>
      <c r="CE936">
        <f t="shared" si="1614"/>
        <v>8224</v>
      </c>
      <c r="CF936" s="167">
        <f t="shared" si="1615"/>
        <v>44760</v>
      </c>
      <c r="CG936">
        <f t="shared" si="1616"/>
        <v>17989</v>
      </c>
      <c r="CH936">
        <f t="shared" si="1617"/>
        <v>48</v>
      </c>
      <c r="CI936" s="167">
        <f t="shared" si="1618"/>
        <v>44760</v>
      </c>
      <c r="CJ936">
        <f t="shared" si="1619"/>
        <v>566</v>
      </c>
      <c r="CK936">
        <f t="shared" si="1620"/>
        <v>92</v>
      </c>
      <c r="CL936" s="167">
        <f t="shared" si="1621"/>
        <v>44760</v>
      </c>
      <c r="CM936">
        <f t="shared" si="1622"/>
        <v>3</v>
      </c>
      <c r="CN936" s="1">
        <f t="shared" si="1623"/>
        <v>44760</v>
      </c>
      <c r="CO936" s="253">
        <f t="shared" si="1624"/>
        <v>566</v>
      </c>
      <c r="CP936" s="1">
        <f t="shared" si="1625"/>
        <v>44760</v>
      </c>
      <c r="CQ936" s="254">
        <f t="shared" si="1626"/>
        <v>3</v>
      </c>
      <c r="CR936" s="167">
        <f t="shared" si="1627"/>
        <v>44760</v>
      </c>
      <c r="CS936">
        <f t="shared" si="1628"/>
        <v>17989</v>
      </c>
      <c r="CT936">
        <f t="shared" si="1629"/>
        <v>48</v>
      </c>
      <c r="CU936">
        <f t="shared" si="1630"/>
        <v>0</v>
      </c>
    </row>
    <row r="937" spans="1:99" ht="18" customHeight="1" x14ac:dyDescent="0.55000000000000004">
      <c r="A937" s="167">
        <v>44761</v>
      </c>
      <c r="B937" s="219">
        <v>42</v>
      </c>
      <c r="C937" s="142">
        <f t="shared" si="1631"/>
        <v>20161</v>
      </c>
      <c r="D937" s="261">
        <f t="shared" si="1632"/>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si="1633"/>
        <v>44761</v>
      </c>
      <c r="AA937" s="210">
        <f t="shared" si="1634"/>
        <v>4657788</v>
      </c>
      <c r="AB937" s="210">
        <f t="shared" si="1635"/>
        <v>79936</v>
      </c>
      <c r="AC937" s="211">
        <f t="shared" si="1636"/>
        <v>17710</v>
      </c>
      <c r="AD937" s="170">
        <f t="shared" si="1637"/>
        <v>561</v>
      </c>
      <c r="AE937" s="222">
        <f t="shared" si="1638"/>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si="1639"/>
        <v>0</v>
      </c>
      <c r="AT937" s="143">
        <v>13742</v>
      </c>
      <c r="AU937" s="171">
        <f t="shared" si="1586"/>
        <v>37</v>
      </c>
      <c r="AV937" s="175">
        <v>8261</v>
      </c>
      <c r="AW937" s="217">
        <f t="shared" si="1310"/>
        <v>776</v>
      </c>
      <c r="AX937" s="216">
        <f t="shared" si="1587"/>
        <v>44761</v>
      </c>
      <c r="AY937" s="5">
        <v>1</v>
      </c>
      <c r="AZ937" s="217">
        <f t="shared" si="1588"/>
        <v>2530</v>
      </c>
      <c r="BA937" s="217">
        <f t="shared" si="1275"/>
        <v>441</v>
      </c>
      <c r="BB937" s="119">
        <v>0</v>
      </c>
      <c r="BC937" s="26">
        <f t="shared" si="1589"/>
        <v>1646</v>
      </c>
      <c r="BD937" s="217">
        <f t="shared" si="1277"/>
        <v>476</v>
      </c>
      <c r="BE937" s="209">
        <f t="shared" si="1590"/>
        <v>44761</v>
      </c>
      <c r="BF937" s="120">
        <f t="shared" si="1591"/>
        <v>42</v>
      </c>
      <c r="BG937" s="120">
        <f t="shared" si="1592"/>
        <v>20161</v>
      </c>
      <c r="BH937" s="209">
        <f t="shared" si="1593"/>
        <v>44761</v>
      </c>
      <c r="BI937" s="120">
        <f t="shared" si="1594"/>
        <v>20161</v>
      </c>
      <c r="BJ937" s="1">
        <f t="shared" si="1595"/>
        <v>44761</v>
      </c>
      <c r="BK937">
        <f t="shared" si="1596"/>
        <v>827</v>
      </c>
      <c r="BL937">
        <f t="shared" si="1597"/>
        <v>35</v>
      </c>
      <c r="BM937">
        <f t="shared" si="1598"/>
        <v>862</v>
      </c>
      <c r="BN937" s="1">
        <f t="shared" si="1599"/>
        <v>44761</v>
      </c>
      <c r="BO937">
        <f t="shared" si="1600"/>
        <v>187103</v>
      </c>
      <c r="BP937">
        <f t="shared" si="1601"/>
        <v>10077</v>
      </c>
      <c r="BQ937" s="167">
        <f t="shared" si="1602"/>
        <v>44761</v>
      </c>
      <c r="BR937">
        <f t="shared" si="1603"/>
        <v>347122</v>
      </c>
      <c r="BS937">
        <f t="shared" si="1604"/>
        <v>65927</v>
      </c>
      <c r="BT937">
        <f t="shared" si="1605"/>
        <v>9444</v>
      </c>
      <c r="BU937">
        <v>15</v>
      </c>
      <c r="BV937">
        <f t="shared" si="1606"/>
        <v>561</v>
      </c>
      <c r="BW937">
        <f t="shared" si="1640"/>
        <v>79153</v>
      </c>
      <c r="BX937" s="167">
        <f t="shared" si="1607"/>
        <v>44761</v>
      </c>
      <c r="BY937">
        <f t="shared" si="1608"/>
        <v>762</v>
      </c>
      <c r="BZ937">
        <f t="shared" si="1609"/>
        <v>267</v>
      </c>
      <c r="CA937">
        <f t="shared" si="1610"/>
        <v>5</v>
      </c>
      <c r="CB937" s="167">
        <f t="shared" si="1611"/>
        <v>44761</v>
      </c>
      <c r="CC937">
        <f t="shared" si="1612"/>
        <v>4309904</v>
      </c>
      <c r="CD937">
        <f t="shared" si="1613"/>
        <v>13742</v>
      </c>
      <c r="CE937">
        <f t="shared" si="1614"/>
        <v>8261</v>
      </c>
      <c r="CF937" s="167">
        <f t="shared" si="1615"/>
        <v>44761</v>
      </c>
      <c r="CG937">
        <f t="shared" si="1616"/>
        <v>27127</v>
      </c>
      <c r="CH937">
        <f t="shared" si="1617"/>
        <v>37</v>
      </c>
      <c r="CI937" s="167">
        <f t="shared" si="1618"/>
        <v>44761</v>
      </c>
      <c r="CJ937">
        <f t="shared" si="1619"/>
        <v>561</v>
      </c>
      <c r="CK937">
        <f t="shared" si="1620"/>
        <v>133</v>
      </c>
      <c r="CL937" s="167">
        <f t="shared" si="1621"/>
        <v>44761</v>
      </c>
      <c r="CM937">
        <f t="shared" si="1622"/>
        <v>4</v>
      </c>
      <c r="CN937" s="1">
        <f t="shared" si="1623"/>
        <v>44761</v>
      </c>
      <c r="CO937" s="253">
        <f t="shared" si="1624"/>
        <v>561</v>
      </c>
      <c r="CP937" s="1">
        <f t="shared" si="1625"/>
        <v>44761</v>
      </c>
      <c r="CQ937" s="254">
        <f t="shared" si="1626"/>
        <v>4</v>
      </c>
      <c r="CR937" s="167">
        <f t="shared" si="1627"/>
        <v>44761</v>
      </c>
      <c r="CS937">
        <f t="shared" si="1628"/>
        <v>27127</v>
      </c>
      <c r="CT937">
        <f t="shared" si="1629"/>
        <v>37</v>
      </c>
      <c r="CU937">
        <f t="shared" si="1630"/>
        <v>0</v>
      </c>
    </row>
    <row r="938" spans="1:99" ht="18" customHeight="1" x14ac:dyDescent="0.55000000000000004">
      <c r="A938" s="167">
        <v>44762</v>
      </c>
      <c r="B938" s="219">
        <v>52</v>
      </c>
      <c r="C938" s="142">
        <f t="shared" si="1631"/>
        <v>20213</v>
      </c>
      <c r="D938" s="261">
        <f t="shared" si="1632"/>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si="1633"/>
        <v>44762</v>
      </c>
      <c r="AA938" s="210">
        <f t="shared" si="1634"/>
        <v>4685660</v>
      </c>
      <c r="AB938" s="210">
        <f t="shared" si="1635"/>
        <v>80097</v>
      </c>
      <c r="AC938" s="211">
        <f t="shared" si="1636"/>
        <v>17768</v>
      </c>
      <c r="AD938" s="170">
        <f t="shared" si="1637"/>
        <v>690</v>
      </c>
      <c r="AE938" s="222">
        <f t="shared" si="1638"/>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si="1639"/>
        <v>0</v>
      </c>
      <c r="AT938" s="143">
        <v>13742</v>
      </c>
      <c r="AU938" s="171">
        <f t="shared" si="1586"/>
        <v>57</v>
      </c>
      <c r="AV938" s="175">
        <v>8318</v>
      </c>
      <c r="AW938" s="217">
        <f t="shared" si="1310"/>
        <v>777</v>
      </c>
      <c r="AX938" s="216">
        <f t="shared" si="1587"/>
        <v>44762</v>
      </c>
      <c r="AY938" s="5">
        <v>0</v>
      </c>
      <c r="AZ938" s="217">
        <f t="shared" si="1588"/>
        <v>2530</v>
      </c>
      <c r="BA938" s="217">
        <f t="shared" si="1275"/>
        <v>442</v>
      </c>
      <c r="BB938" s="119">
        <v>0</v>
      </c>
      <c r="BC938" s="26">
        <f t="shared" si="1589"/>
        <v>1646</v>
      </c>
      <c r="BD938" s="217">
        <f t="shared" si="1277"/>
        <v>477</v>
      </c>
      <c r="BE938" s="209">
        <f t="shared" si="1590"/>
        <v>44762</v>
      </c>
      <c r="BF938" s="120">
        <f t="shared" si="1591"/>
        <v>52</v>
      </c>
      <c r="BG938" s="120">
        <f t="shared" si="1592"/>
        <v>20213</v>
      </c>
      <c r="BH938" s="209">
        <f t="shared" si="1593"/>
        <v>44762</v>
      </c>
      <c r="BI938" s="120">
        <f t="shared" si="1594"/>
        <v>20213</v>
      </c>
      <c r="BJ938" s="1">
        <f t="shared" si="1595"/>
        <v>44762</v>
      </c>
      <c r="BK938">
        <f t="shared" si="1596"/>
        <v>678</v>
      </c>
      <c r="BL938">
        <f t="shared" si="1597"/>
        <v>65</v>
      </c>
      <c r="BM938">
        <f t="shared" si="1598"/>
        <v>743</v>
      </c>
      <c r="BN938" s="1">
        <f t="shared" si="1599"/>
        <v>44762</v>
      </c>
      <c r="BO938">
        <f t="shared" si="1600"/>
        <v>178842</v>
      </c>
      <c r="BP938">
        <f t="shared" si="1601"/>
        <v>10156</v>
      </c>
      <c r="BQ938" s="167">
        <f t="shared" si="1602"/>
        <v>44762</v>
      </c>
      <c r="BR938">
        <f t="shared" si="1603"/>
        <v>347812</v>
      </c>
      <c r="BS938">
        <f t="shared" si="1604"/>
        <v>66051</v>
      </c>
      <c r="BT938">
        <f t="shared" si="1605"/>
        <v>9445</v>
      </c>
      <c r="BU938">
        <v>15</v>
      </c>
      <c r="BV938">
        <f t="shared" si="1606"/>
        <v>690</v>
      </c>
      <c r="BW938">
        <f t="shared" si="1640"/>
        <v>92108</v>
      </c>
      <c r="BX938" s="167">
        <f t="shared" si="1607"/>
        <v>44762</v>
      </c>
      <c r="BY938">
        <f t="shared" si="1608"/>
        <v>772</v>
      </c>
      <c r="BZ938">
        <f t="shared" si="1609"/>
        <v>304</v>
      </c>
      <c r="CA938">
        <f t="shared" si="1610"/>
        <v>5</v>
      </c>
      <c r="CB938" s="167">
        <f t="shared" si="1611"/>
        <v>44762</v>
      </c>
      <c r="CC938">
        <f t="shared" si="1612"/>
        <v>4337076</v>
      </c>
      <c r="CD938">
        <f t="shared" si="1613"/>
        <v>13742</v>
      </c>
      <c r="CE938">
        <f t="shared" si="1614"/>
        <v>8318</v>
      </c>
      <c r="CF938" s="167">
        <f t="shared" si="1615"/>
        <v>44762</v>
      </c>
      <c r="CG938">
        <f t="shared" si="1616"/>
        <v>27172</v>
      </c>
      <c r="CH938">
        <f t="shared" si="1617"/>
        <v>57</v>
      </c>
      <c r="CI938" s="167">
        <f t="shared" si="1618"/>
        <v>44762</v>
      </c>
      <c r="CJ938">
        <f t="shared" si="1619"/>
        <v>690</v>
      </c>
      <c r="CK938">
        <f t="shared" si="1620"/>
        <v>124</v>
      </c>
      <c r="CL938" s="167">
        <f t="shared" si="1621"/>
        <v>44762</v>
      </c>
      <c r="CM938">
        <f t="shared" si="1622"/>
        <v>1</v>
      </c>
      <c r="CN938" s="1">
        <f t="shared" si="1623"/>
        <v>44762</v>
      </c>
      <c r="CO938" s="253">
        <f t="shared" si="1624"/>
        <v>690</v>
      </c>
      <c r="CP938" s="1">
        <f t="shared" si="1625"/>
        <v>44762</v>
      </c>
      <c r="CQ938" s="254">
        <f t="shared" si="1626"/>
        <v>1</v>
      </c>
      <c r="CR938" s="167">
        <f t="shared" si="1627"/>
        <v>44762</v>
      </c>
      <c r="CS938">
        <f t="shared" si="1628"/>
        <v>27172</v>
      </c>
      <c r="CT938">
        <f t="shared" si="1629"/>
        <v>57</v>
      </c>
      <c r="CU938">
        <f t="shared" si="1630"/>
        <v>0</v>
      </c>
    </row>
    <row r="939" spans="1:99" ht="18" customHeight="1" x14ac:dyDescent="0.55000000000000004">
      <c r="A939" s="167">
        <v>44763</v>
      </c>
      <c r="B939" s="219">
        <v>69</v>
      </c>
      <c r="C939" s="142">
        <f t="shared" si="1631"/>
        <v>20282</v>
      </c>
      <c r="D939" s="261">
        <f t="shared" si="1632"/>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si="1633"/>
        <v>44763</v>
      </c>
      <c r="AA939" s="210">
        <f t="shared" si="1634"/>
        <v>4711549</v>
      </c>
      <c r="AB939" s="210">
        <f t="shared" si="1635"/>
        <v>80259</v>
      </c>
      <c r="AC939" s="211">
        <f t="shared" si="1636"/>
        <v>17846</v>
      </c>
      <c r="AD939" s="170">
        <f t="shared" si="1637"/>
        <v>729</v>
      </c>
      <c r="AE939" s="222">
        <f t="shared" si="1638"/>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si="1639"/>
        <v>0</v>
      </c>
      <c r="AT939" s="143">
        <v>13742</v>
      </c>
      <c r="AU939" s="171">
        <f t="shared" si="1586"/>
        <v>74</v>
      </c>
      <c r="AV939" s="175">
        <v>8392</v>
      </c>
      <c r="AW939" s="217">
        <f t="shared" si="1310"/>
        <v>778</v>
      </c>
      <c r="AX939" s="216">
        <f t="shared" si="1587"/>
        <v>44763</v>
      </c>
      <c r="AY939" s="5">
        <v>0</v>
      </c>
      <c r="AZ939" s="217">
        <f t="shared" si="1588"/>
        <v>2530</v>
      </c>
      <c r="BA939" s="217">
        <f t="shared" si="1275"/>
        <v>440</v>
      </c>
      <c r="BB939" s="119">
        <v>0</v>
      </c>
      <c r="BC939" s="26">
        <f t="shared" si="1589"/>
        <v>1646</v>
      </c>
      <c r="BD939" s="217">
        <f t="shared" si="1277"/>
        <v>475</v>
      </c>
      <c r="BE939" s="209">
        <f t="shared" si="1590"/>
        <v>44763</v>
      </c>
      <c r="BF939" s="120">
        <f t="shared" si="1591"/>
        <v>69</v>
      </c>
      <c r="BG939" s="120">
        <f t="shared" si="1592"/>
        <v>20282</v>
      </c>
      <c r="BH939" s="209">
        <f t="shared" si="1593"/>
        <v>44763</v>
      </c>
      <c r="BI939" s="120">
        <f t="shared" si="1594"/>
        <v>20282</v>
      </c>
      <c r="BJ939" s="1">
        <f t="shared" si="1595"/>
        <v>44763</v>
      </c>
      <c r="BK939">
        <f t="shared" si="1596"/>
        <v>774</v>
      </c>
      <c r="BL939">
        <f t="shared" si="1597"/>
        <v>62</v>
      </c>
      <c r="BM939">
        <f t="shared" si="1598"/>
        <v>836</v>
      </c>
      <c r="BN939" s="1">
        <f t="shared" si="1599"/>
        <v>44763</v>
      </c>
      <c r="BO939">
        <f t="shared" si="1600"/>
        <v>181995</v>
      </c>
      <c r="BP939">
        <f t="shared" si="1601"/>
        <v>10094</v>
      </c>
      <c r="BQ939" s="167">
        <f t="shared" si="1602"/>
        <v>44763</v>
      </c>
      <c r="BR939">
        <f t="shared" si="1603"/>
        <v>348541</v>
      </c>
      <c r="BS939">
        <f t="shared" si="1604"/>
        <v>66187</v>
      </c>
      <c r="BT939">
        <f t="shared" si="1605"/>
        <v>9448</v>
      </c>
      <c r="BU939">
        <v>15</v>
      </c>
      <c r="BV939">
        <f t="shared" si="1606"/>
        <v>729</v>
      </c>
      <c r="BW939">
        <f t="shared" si="1640"/>
        <v>77555</v>
      </c>
      <c r="BX939" s="167">
        <f t="shared" si="1607"/>
        <v>44763</v>
      </c>
      <c r="BY939">
        <f t="shared" si="1608"/>
        <v>781</v>
      </c>
      <c r="BZ939">
        <f t="shared" si="1609"/>
        <v>330</v>
      </c>
      <c r="CA939">
        <f t="shared" si="1610"/>
        <v>6</v>
      </c>
      <c r="CB939" s="167">
        <f t="shared" si="1611"/>
        <v>44763</v>
      </c>
      <c r="CC939">
        <f t="shared" si="1612"/>
        <v>4362227</v>
      </c>
      <c r="CD939">
        <f t="shared" si="1613"/>
        <v>13742</v>
      </c>
      <c r="CE939">
        <f t="shared" si="1614"/>
        <v>8392</v>
      </c>
      <c r="CF939" s="167">
        <f t="shared" si="1615"/>
        <v>44763</v>
      </c>
      <c r="CG939">
        <f t="shared" si="1616"/>
        <v>25151</v>
      </c>
      <c r="CH939">
        <f t="shared" si="1617"/>
        <v>74</v>
      </c>
      <c r="CI939" s="167">
        <f t="shared" si="1618"/>
        <v>44763</v>
      </c>
      <c r="CJ939">
        <f t="shared" si="1619"/>
        <v>729</v>
      </c>
      <c r="CK939">
        <f t="shared" si="1620"/>
        <v>136</v>
      </c>
      <c r="CL939" s="167">
        <f t="shared" si="1621"/>
        <v>44763</v>
      </c>
      <c r="CM939">
        <f t="shared" si="1622"/>
        <v>3</v>
      </c>
      <c r="CN939" s="1">
        <f t="shared" si="1623"/>
        <v>44763</v>
      </c>
      <c r="CO939" s="253">
        <f t="shared" si="1624"/>
        <v>729</v>
      </c>
      <c r="CP939" s="1">
        <f t="shared" si="1625"/>
        <v>44763</v>
      </c>
      <c r="CQ939" s="254">
        <f t="shared" si="1626"/>
        <v>3</v>
      </c>
      <c r="CR939" s="167">
        <f t="shared" si="1627"/>
        <v>44763</v>
      </c>
      <c r="CS939">
        <f t="shared" si="1628"/>
        <v>25151</v>
      </c>
      <c r="CT939">
        <f t="shared" si="1629"/>
        <v>74</v>
      </c>
      <c r="CU939">
        <f t="shared" si="1630"/>
        <v>0</v>
      </c>
    </row>
    <row r="940" spans="1:99" ht="18" customHeight="1" x14ac:dyDescent="0.55000000000000004">
      <c r="A940" s="167">
        <v>44764</v>
      </c>
      <c r="B940" s="219">
        <v>36</v>
      </c>
      <c r="C940" s="142">
        <f t="shared" si="1631"/>
        <v>20318</v>
      </c>
      <c r="D940" s="261">
        <f t="shared" si="1632"/>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si="1633"/>
        <v>44764</v>
      </c>
      <c r="AA940" s="210">
        <f t="shared" si="1634"/>
        <v>4736370</v>
      </c>
      <c r="AB940" s="210">
        <f t="shared" si="1635"/>
        <v>80445</v>
      </c>
      <c r="AC940" s="211">
        <f t="shared" si="1636"/>
        <v>17938</v>
      </c>
      <c r="AD940" s="170">
        <f t="shared" si="1637"/>
        <v>757</v>
      </c>
      <c r="AE940" s="222">
        <f t="shared" si="1638"/>
        <v>348093</v>
      </c>
      <c r="AF940" s="143">
        <v>349298</v>
      </c>
      <c r="AG940" s="171">
        <f t="shared" ref="AG940:AG971" si="1641">+AH940-AH939</f>
        <v>149</v>
      </c>
      <c r="AH940" s="143">
        <v>66336</v>
      </c>
      <c r="AI940" s="171">
        <f t="shared" ref="AI940:AI971" si="1642">+AJ940-AJ939</f>
        <v>6</v>
      </c>
      <c r="AJ940" s="172">
        <v>9454</v>
      </c>
      <c r="AK940" s="173">
        <f t="shared" ref="AK940:AK971" si="1643">+AL940-AL939</f>
        <v>2</v>
      </c>
      <c r="AL940" s="143">
        <v>783</v>
      </c>
      <c r="AM940" s="173">
        <f t="shared" ref="AM940:AM971" si="1644">+AN940-AN939</f>
        <v>37</v>
      </c>
      <c r="AN940" s="143">
        <v>367</v>
      </c>
      <c r="AO940" s="171">
        <f t="shared" ref="AO940:AO971" si="1645">+AP940-AP939</f>
        <v>0</v>
      </c>
      <c r="AP940" s="174">
        <v>6</v>
      </c>
      <c r="AQ940" s="173">
        <f t="shared" ref="AQ940:AQ971" si="1646">+AR940-AR939</f>
        <v>24062</v>
      </c>
      <c r="AR940" s="143">
        <v>4386289</v>
      </c>
      <c r="AS940" s="171">
        <f t="shared" si="1639"/>
        <v>0</v>
      </c>
      <c r="AT940" s="143">
        <v>13742</v>
      </c>
      <c r="AU940" s="171">
        <f t="shared" ref="AU940:AU971" si="1647">+AV940-AV939</f>
        <v>86</v>
      </c>
      <c r="AV940" s="175">
        <v>8478</v>
      </c>
      <c r="AW940" s="217">
        <f t="shared" si="1310"/>
        <v>779</v>
      </c>
      <c r="AX940" s="216">
        <f t="shared" si="1587"/>
        <v>44764</v>
      </c>
      <c r="AY940" s="5">
        <v>1</v>
      </c>
      <c r="AZ940" s="217">
        <f t="shared" si="1588"/>
        <v>2531</v>
      </c>
      <c r="BA940" s="217">
        <f t="shared" si="1275"/>
        <v>441</v>
      </c>
      <c r="BB940" s="119">
        <v>0</v>
      </c>
      <c r="BC940" s="26">
        <f t="shared" si="1589"/>
        <v>1646</v>
      </c>
      <c r="BD940" s="217">
        <f t="shared" si="1277"/>
        <v>476</v>
      </c>
      <c r="BE940" s="209">
        <f t="shared" si="1590"/>
        <v>44764</v>
      </c>
      <c r="BF940" s="120">
        <f t="shared" si="1591"/>
        <v>36</v>
      </c>
      <c r="BG940" s="120">
        <f t="shared" si="1592"/>
        <v>20318</v>
      </c>
      <c r="BH940" s="209">
        <f t="shared" si="1593"/>
        <v>44764</v>
      </c>
      <c r="BI940" s="120">
        <f t="shared" si="1594"/>
        <v>20318</v>
      </c>
      <c r="BJ940" s="1">
        <f t="shared" si="1595"/>
        <v>44764</v>
      </c>
      <c r="BK940">
        <f t="shared" si="1596"/>
        <v>594</v>
      </c>
      <c r="BL940">
        <f t="shared" si="1597"/>
        <v>59</v>
      </c>
      <c r="BM940">
        <f t="shared" si="1598"/>
        <v>653</v>
      </c>
      <c r="BN940" s="1">
        <f t="shared" si="1599"/>
        <v>44764</v>
      </c>
      <c r="BO940">
        <f t="shared" si="1600"/>
        <v>185761</v>
      </c>
      <c r="BP940">
        <f t="shared" si="1601"/>
        <v>9980</v>
      </c>
      <c r="BQ940" s="167">
        <f t="shared" si="1602"/>
        <v>44764</v>
      </c>
      <c r="BR940">
        <f t="shared" si="1603"/>
        <v>349298</v>
      </c>
      <c r="BS940">
        <f t="shared" si="1604"/>
        <v>66336</v>
      </c>
      <c r="BT940">
        <f t="shared" si="1605"/>
        <v>9454</v>
      </c>
      <c r="BU940">
        <v>15</v>
      </c>
      <c r="BV940">
        <f t="shared" si="1606"/>
        <v>757</v>
      </c>
      <c r="BW940">
        <f t="shared" si="1640"/>
        <v>91734</v>
      </c>
      <c r="BX940" s="167">
        <f t="shared" si="1607"/>
        <v>44764</v>
      </c>
      <c r="BY940">
        <f t="shared" si="1608"/>
        <v>783</v>
      </c>
      <c r="BZ940">
        <f t="shared" si="1609"/>
        <v>367</v>
      </c>
      <c r="CA940">
        <f t="shared" si="1610"/>
        <v>6</v>
      </c>
      <c r="CB940" s="167">
        <f t="shared" si="1611"/>
        <v>44764</v>
      </c>
      <c r="CC940">
        <f t="shared" si="1612"/>
        <v>4386289</v>
      </c>
      <c r="CD940">
        <f t="shared" si="1613"/>
        <v>13742</v>
      </c>
      <c r="CE940">
        <f t="shared" si="1614"/>
        <v>8478</v>
      </c>
      <c r="CF940" s="167">
        <f t="shared" si="1615"/>
        <v>44764</v>
      </c>
      <c r="CG940">
        <f t="shared" si="1616"/>
        <v>24062</v>
      </c>
      <c r="CH940">
        <f t="shared" si="1617"/>
        <v>86</v>
      </c>
      <c r="CI940" s="167">
        <f t="shared" si="1618"/>
        <v>44764</v>
      </c>
      <c r="CJ940">
        <f t="shared" si="1619"/>
        <v>757</v>
      </c>
      <c r="CK940">
        <f t="shared" si="1620"/>
        <v>149</v>
      </c>
      <c r="CL940" s="167">
        <f t="shared" si="1621"/>
        <v>44764</v>
      </c>
      <c r="CM940">
        <f t="shared" si="1622"/>
        <v>6</v>
      </c>
      <c r="CN940" s="1">
        <f t="shared" si="1623"/>
        <v>44764</v>
      </c>
      <c r="CO940" s="253">
        <f t="shared" si="1624"/>
        <v>757</v>
      </c>
      <c r="CP940" s="1">
        <f t="shared" si="1625"/>
        <v>44764</v>
      </c>
      <c r="CQ940" s="254">
        <f t="shared" si="1626"/>
        <v>6</v>
      </c>
      <c r="CR940" s="167">
        <f t="shared" si="1627"/>
        <v>44764</v>
      </c>
      <c r="CS940">
        <f t="shared" si="1628"/>
        <v>24062</v>
      </c>
      <c r="CT940">
        <f t="shared" si="1629"/>
        <v>86</v>
      </c>
      <c r="CU940">
        <f t="shared" si="1630"/>
        <v>0</v>
      </c>
    </row>
    <row r="941" spans="1:99" ht="18" customHeight="1" x14ac:dyDescent="0.55000000000000004">
      <c r="A941" s="167">
        <v>44765</v>
      </c>
      <c r="B941" s="219">
        <v>42</v>
      </c>
      <c r="C941" s="142">
        <f t="shared" si="1631"/>
        <v>20360</v>
      </c>
      <c r="D941" s="261">
        <f t="shared" si="1632"/>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si="1633"/>
        <v>44765</v>
      </c>
      <c r="AA941" s="210">
        <f t="shared" si="1634"/>
        <v>4759616</v>
      </c>
      <c r="AB941" s="210">
        <f t="shared" si="1635"/>
        <v>80661</v>
      </c>
      <c r="AC941" s="211">
        <f t="shared" si="1636"/>
        <v>17998</v>
      </c>
      <c r="AD941" s="170">
        <f t="shared" si="1637"/>
        <v>678</v>
      </c>
      <c r="AE941" s="222">
        <f t="shared" si="1638"/>
        <v>348771</v>
      </c>
      <c r="AF941" s="143">
        <v>349976</v>
      </c>
      <c r="AG941" s="171">
        <f t="shared" si="1641"/>
        <v>170</v>
      </c>
      <c r="AH941" s="143">
        <v>66506</v>
      </c>
      <c r="AI941" s="171">
        <f t="shared" si="1642"/>
        <v>7</v>
      </c>
      <c r="AJ941" s="172">
        <v>9461</v>
      </c>
      <c r="AK941" s="173">
        <f t="shared" si="1643"/>
        <v>0</v>
      </c>
      <c r="AL941" s="143">
        <v>783</v>
      </c>
      <c r="AM941" s="173">
        <f t="shared" si="1644"/>
        <v>46</v>
      </c>
      <c r="AN941" s="143">
        <v>413</v>
      </c>
      <c r="AO941" s="171">
        <f t="shared" si="1645"/>
        <v>0</v>
      </c>
      <c r="AP941" s="174">
        <v>6</v>
      </c>
      <c r="AQ941" s="173">
        <f t="shared" si="1646"/>
        <v>22568</v>
      </c>
      <c r="AR941" s="143">
        <v>4408857</v>
      </c>
      <c r="AS941" s="171">
        <f t="shared" si="1639"/>
        <v>0</v>
      </c>
      <c r="AT941" s="143">
        <v>13742</v>
      </c>
      <c r="AU941" s="171">
        <f t="shared" si="1647"/>
        <v>53</v>
      </c>
      <c r="AV941" s="175">
        <v>8531</v>
      </c>
      <c r="AW941" s="217">
        <f t="shared" si="1310"/>
        <v>780</v>
      </c>
      <c r="AX941" s="216">
        <f t="shared" si="1587"/>
        <v>44765</v>
      </c>
      <c r="AY941" s="5">
        <v>0</v>
      </c>
      <c r="AZ941" s="217">
        <f t="shared" si="1588"/>
        <v>2531</v>
      </c>
      <c r="BA941" s="217">
        <f t="shared" si="1275"/>
        <v>442</v>
      </c>
      <c r="BB941" s="119">
        <v>0</v>
      </c>
      <c r="BC941" s="26">
        <f t="shared" si="1589"/>
        <v>1646</v>
      </c>
      <c r="BD941" s="217">
        <f t="shared" si="1277"/>
        <v>477</v>
      </c>
      <c r="BE941" s="209">
        <f t="shared" si="1590"/>
        <v>44765</v>
      </c>
      <c r="BF941" s="120">
        <f t="shared" si="1591"/>
        <v>42</v>
      </c>
      <c r="BG941" s="120">
        <f t="shared" si="1592"/>
        <v>20360</v>
      </c>
      <c r="BH941" s="209">
        <f t="shared" si="1593"/>
        <v>44765</v>
      </c>
      <c r="BI941" s="120">
        <f t="shared" si="1594"/>
        <v>20360</v>
      </c>
      <c r="BJ941" s="1">
        <f t="shared" si="1595"/>
        <v>44765</v>
      </c>
      <c r="BK941">
        <f t="shared" si="1596"/>
        <v>782</v>
      </c>
      <c r="BL941">
        <f t="shared" si="1597"/>
        <v>71</v>
      </c>
      <c r="BM941">
        <f t="shared" si="1598"/>
        <v>853</v>
      </c>
      <c r="BN941" s="1">
        <f t="shared" si="1599"/>
        <v>44765</v>
      </c>
      <c r="BO941">
        <f t="shared" si="1600"/>
        <v>187956</v>
      </c>
      <c r="BP941">
        <f t="shared" si="1601"/>
        <v>10148</v>
      </c>
      <c r="BQ941" s="167">
        <f t="shared" si="1602"/>
        <v>44765</v>
      </c>
      <c r="BR941">
        <f t="shared" si="1603"/>
        <v>349976</v>
      </c>
      <c r="BS941">
        <f t="shared" si="1604"/>
        <v>66506</v>
      </c>
      <c r="BT941">
        <f t="shared" si="1605"/>
        <v>9461</v>
      </c>
      <c r="BU941">
        <v>15</v>
      </c>
      <c r="BV941">
        <f t="shared" si="1606"/>
        <v>678</v>
      </c>
      <c r="BW941">
        <f t="shared" si="1640"/>
        <v>79831</v>
      </c>
      <c r="BX941" s="167">
        <f t="shared" si="1607"/>
        <v>44765</v>
      </c>
      <c r="BY941">
        <f t="shared" si="1608"/>
        <v>783</v>
      </c>
      <c r="BZ941">
        <f t="shared" si="1609"/>
        <v>413</v>
      </c>
      <c r="CA941">
        <f t="shared" si="1610"/>
        <v>6</v>
      </c>
      <c r="CB941" s="167">
        <f t="shared" si="1611"/>
        <v>44765</v>
      </c>
      <c r="CC941">
        <f t="shared" si="1612"/>
        <v>4408857</v>
      </c>
      <c r="CD941">
        <f t="shared" si="1613"/>
        <v>13742</v>
      </c>
      <c r="CE941">
        <f t="shared" si="1614"/>
        <v>8531</v>
      </c>
      <c r="CF941" s="167">
        <f t="shared" si="1615"/>
        <v>44765</v>
      </c>
      <c r="CG941">
        <f t="shared" si="1616"/>
        <v>22568</v>
      </c>
      <c r="CH941">
        <f t="shared" si="1617"/>
        <v>53</v>
      </c>
      <c r="CI941" s="167">
        <f t="shared" si="1618"/>
        <v>44765</v>
      </c>
      <c r="CJ941">
        <f t="shared" si="1619"/>
        <v>678</v>
      </c>
      <c r="CK941">
        <f t="shared" si="1620"/>
        <v>170</v>
      </c>
      <c r="CL941" s="167">
        <f t="shared" si="1621"/>
        <v>44765</v>
      </c>
      <c r="CM941">
        <f t="shared" si="1622"/>
        <v>7</v>
      </c>
      <c r="CN941" s="1">
        <f t="shared" si="1623"/>
        <v>44765</v>
      </c>
      <c r="CO941" s="253">
        <f t="shared" si="1624"/>
        <v>678</v>
      </c>
      <c r="CP941" s="1">
        <f t="shared" si="1625"/>
        <v>44765</v>
      </c>
      <c r="CQ941" s="254">
        <f t="shared" si="1626"/>
        <v>7</v>
      </c>
      <c r="CR941" s="167">
        <f t="shared" si="1627"/>
        <v>44765</v>
      </c>
      <c r="CS941">
        <f t="shared" si="1628"/>
        <v>22568</v>
      </c>
      <c r="CT941">
        <f t="shared" si="1629"/>
        <v>53</v>
      </c>
      <c r="CU941">
        <f t="shared" si="1630"/>
        <v>0</v>
      </c>
    </row>
    <row r="942" spans="1:99" ht="18" customHeight="1" x14ac:dyDescent="0.55000000000000004">
      <c r="A942" s="167">
        <v>44766</v>
      </c>
      <c r="B942" s="219">
        <v>49</v>
      </c>
      <c r="C942" s="142">
        <f t="shared" si="1631"/>
        <v>20409</v>
      </c>
      <c r="D942" s="261">
        <f t="shared" si="1632"/>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si="1633"/>
        <v>44766</v>
      </c>
      <c r="AA942" s="210">
        <f t="shared" si="1634"/>
        <v>4781868</v>
      </c>
      <c r="AB942" s="210">
        <f t="shared" si="1635"/>
        <v>80812</v>
      </c>
      <c r="AC942" s="211">
        <f t="shared" si="1636"/>
        <v>18071</v>
      </c>
      <c r="AD942" s="170">
        <f t="shared" si="1637"/>
        <v>524</v>
      </c>
      <c r="AE942" s="222">
        <f t="shared" si="1638"/>
        <v>349295</v>
      </c>
      <c r="AF942" s="143">
        <v>350500</v>
      </c>
      <c r="AG942" s="171">
        <f t="shared" si="1641"/>
        <v>119</v>
      </c>
      <c r="AH942" s="143">
        <v>66625</v>
      </c>
      <c r="AI942" s="171">
        <f t="shared" si="1642"/>
        <v>8</v>
      </c>
      <c r="AJ942" s="172">
        <v>9469</v>
      </c>
      <c r="AK942" s="173">
        <f t="shared" si="1643"/>
        <v>2</v>
      </c>
      <c r="AL942" s="143">
        <v>785</v>
      </c>
      <c r="AM942" s="173">
        <f t="shared" si="1644"/>
        <v>32</v>
      </c>
      <c r="AN942" s="143">
        <v>445</v>
      </c>
      <c r="AO942" s="171">
        <f t="shared" si="1645"/>
        <v>0</v>
      </c>
      <c r="AP942" s="174">
        <v>6</v>
      </c>
      <c r="AQ942" s="173">
        <f t="shared" si="1646"/>
        <v>21726</v>
      </c>
      <c r="AR942" s="143">
        <v>4430583</v>
      </c>
      <c r="AS942" s="171">
        <f t="shared" si="1639"/>
        <v>0</v>
      </c>
      <c r="AT942" s="143">
        <v>13742</v>
      </c>
      <c r="AU942" s="171">
        <f t="shared" si="1647"/>
        <v>65</v>
      </c>
      <c r="AV942" s="175">
        <v>8596</v>
      </c>
      <c r="AW942" s="217">
        <f t="shared" si="1310"/>
        <v>781</v>
      </c>
      <c r="AX942" s="216">
        <f t="shared" si="1587"/>
        <v>44766</v>
      </c>
      <c r="AY942" s="5">
        <v>1</v>
      </c>
      <c r="AZ942" s="217">
        <f t="shared" si="1588"/>
        <v>2532</v>
      </c>
      <c r="BA942" s="217">
        <f t="shared" si="1275"/>
        <v>443</v>
      </c>
      <c r="BB942" s="119">
        <v>0</v>
      </c>
      <c r="BC942" s="26">
        <f t="shared" si="1589"/>
        <v>1646</v>
      </c>
      <c r="BD942" s="217">
        <f t="shared" si="1277"/>
        <v>478</v>
      </c>
      <c r="BE942" s="209">
        <f t="shared" si="1590"/>
        <v>44766</v>
      </c>
      <c r="BF942" s="120">
        <f t="shared" si="1591"/>
        <v>49</v>
      </c>
      <c r="BG942" s="120">
        <f t="shared" si="1592"/>
        <v>20409</v>
      </c>
      <c r="BH942" s="209">
        <f t="shared" si="1593"/>
        <v>44766</v>
      </c>
      <c r="BI942" s="120">
        <f t="shared" si="1594"/>
        <v>20409</v>
      </c>
      <c r="BJ942" s="1">
        <f t="shared" si="1595"/>
        <v>44766</v>
      </c>
      <c r="BK942">
        <f t="shared" si="1596"/>
        <v>579</v>
      </c>
      <c r="BL942">
        <f t="shared" si="1597"/>
        <v>71</v>
      </c>
      <c r="BM942">
        <f t="shared" si="1598"/>
        <v>650</v>
      </c>
      <c r="BN942" s="1">
        <f t="shared" si="1599"/>
        <v>44766</v>
      </c>
      <c r="BO942">
        <f t="shared" si="1600"/>
        <v>179492</v>
      </c>
      <c r="BP942">
        <f t="shared" si="1601"/>
        <v>10227</v>
      </c>
      <c r="BQ942" s="167">
        <f t="shared" si="1602"/>
        <v>44766</v>
      </c>
      <c r="BR942">
        <f t="shared" si="1603"/>
        <v>350500</v>
      </c>
      <c r="BS942">
        <f t="shared" si="1604"/>
        <v>66625</v>
      </c>
      <c r="BT942">
        <f t="shared" si="1605"/>
        <v>9469</v>
      </c>
      <c r="BU942">
        <v>15</v>
      </c>
      <c r="BV942">
        <f t="shared" si="1606"/>
        <v>524</v>
      </c>
      <c r="BW942">
        <f t="shared" si="1640"/>
        <v>92632</v>
      </c>
      <c r="BX942" s="167">
        <f t="shared" si="1607"/>
        <v>44766</v>
      </c>
      <c r="BY942">
        <f t="shared" si="1608"/>
        <v>785</v>
      </c>
      <c r="BZ942">
        <f t="shared" si="1609"/>
        <v>445</v>
      </c>
      <c r="CA942">
        <f t="shared" si="1610"/>
        <v>6</v>
      </c>
      <c r="CB942" s="167">
        <f t="shared" si="1611"/>
        <v>44766</v>
      </c>
      <c r="CC942">
        <f t="shared" si="1612"/>
        <v>4430583</v>
      </c>
      <c r="CD942">
        <f t="shared" si="1613"/>
        <v>13742</v>
      </c>
      <c r="CE942">
        <f t="shared" si="1614"/>
        <v>8596</v>
      </c>
      <c r="CF942" s="167">
        <f t="shared" si="1615"/>
        <v>44766</v>
      </c>
      <c r="CG942">
        <f t="shared" si="1616"/>
        <v>21726</v>
      </c>
      <c r="CH942">
        <f t="shared" si="1617"/>
        <v>65</v>
      </c>
      <c r="CI942" s="167">
        <f t="shared" si="1618"/>
        <v>44766</v>
      </c>
      <c r="CJ942">
        <f t="shared" si="1619"/>
        <v>524</v>
      </c>
      <c r="CK942">
        <f t="shared" si="1620"/>
        <v>119</v>
      </c>
      <c r="CL942" s="167">
        <f t="shared" si="1621"/>
        <v>44766</v>
      </c>
      <c r="CM942">
        <f t="shared" si="1622"/>
        <v>8</v>
      </c>
      <c r="CN942" s="1">
        <f t="shared" si="1623"/>
        <v>44766</v>
      </c>
      <c r="CO942" s="253">
        <f t="shared" si="1624"/>
        <v>524</v>
      </c>
      <c r="CP942" s="1">
        <f t="shared" si="1625"/>
        <v>44766</v>
      </c>
      <c r="CQ942" s="254">
        <f t="shared" si="1626"/>
        <v>8</v>
      </c>
      <c r="CR942" s="167">
        <f t="shared" si="1627"/>
        <v>44766</v>
      </c>
      <c r="CS942">
        <f t="shared" si="1628"/>
        <v>21726</v>
      </c>
      <c r="CT942">
        <f t="shared" si="1629"/>
        <v>65</v>
      </c>
      <c r="CU942">
        <f t="shared" si="1630"/>
        <v>0</v>
      </c>
    </row>
    <row r="943" spans="1:99" ht="18" customHeight="1" x14ac:dyDescent="0.55000000000000004">
      <c r="A943" s="167">
        <v>44767</v>
      </c>
      <c r="B943" s="219">
        <v>50</v>
      </c>
      <c r="C943" s="142">
        <f t="shared" si="1631"/>
        <v>20459</v>
      </c>
      <c r="D943" s="261">
        <f t="shared" si="1632"/>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si="1633"/>
        <v>44767</v>
      </c>
      <c r="AA943" s="210">
        <f t="shared" si="1634"/>
        <v>4799685</v>
      </c>
      <c r="AB943" s="210">
        <f t="shared" si="1635"/>
        <v>80979</v>
      </c>
      <c r="AC943" s="211">
        <f t="shared" si="1636"/>
        <v>18127</v>
      </c>
      <c r="AD943" s="170">
        <f t="shared" si="1637"/>
        <v>691</v>
      </c>
      <c r="AE943" s="222">
        <f t="shared" si="1638"/>
        <v>349986</v>
      </c>
      <c r="AF943" s="143">
        <v>351191</v>
      </c>
      <c r="AG943" s="171">
        <f t="shared" si="1641"/>
        <v>123</v>
      </c>
      <c r="AH943" s="143">
        <v>66748</v>
      </c>
      <c r="AI943" s="171">
        <f t="shared" si="1642"/>
        <v>3</v>
      </c>
      <c r="AJ943" s="172">
        <v>9472</v>
      </c>
      <c r="AK943" s="173">
        <f t="shared" si="1643"/>
        <v>2</v>
      </c>
      <c r="AL943" s="143">
        <v>787</v>
      </c>
      <c r="AM943" s="173">
        <f t="shared" si="1644"/>
        <v>44</v>
      </c>
      <c r="AN943" s="143">
        <v>489</v>
      </c>
      <c r="AO943" s="171">
        <f t="shared" si="1645"/>
        <v>0</v>
      </c>
      <c r="AP943" s="174">
        <v>6</v>
      </c>
      <c r="AQ943" s="173">
        <f t="shared" si="1646"/>
        <v>17124</v>
      </c>
      <c r="AR943" s="143">
        <v>4447707</v>
      </c>
      <c r="AS943" s="171">
        <f t="shared" si="1639"/>
        <v>0</v>
      </c>
      <c r="AT943" s="143">
        <v>13742</v>
      </c>
      <c r="AU943" s="171">
        <f t="shared" si="1647"/>
        <v>53</v>
      </c>
      <c r="AV943" s="175">
        <v>8649</v>
      </c>
      <c r="AW943" s="217">
        <f t="shared" si="1310"/>
        <v>782</v>
      </c>
      <c r="AX943" s="216">
        <f t="shared" si="1587"/>
        <v>44767</v>
      </c>
      <c r="AY943" s="5">
        <v>0</v>
      </c>
      <c r="AZ943" s="217">
        <f t="shared" si="1588"/>
        <v>2532</v>
      </c>
      <c r="BA943" s="217">
        <f t="shared" si="1275"/>
        <v>441</v>
      </c>
      <c r="BB943" s="119">
        <v>0</v>
      </c>
      <c r="BC943" s="26">
        <f t="shared" si="1589"/>
        <v>1646</v>
      </c>
      <c r="BD943" s="217">
        <f t="shared" si="1277"/>
        <v>476</v>
      </c>
      <c r="BE943" s="209">
        <f t="shared" si="1590"/>
        <v>44767</v>
      </c>
      <c r="BF943" s="120">
        <f t="shared" si="1591"/>
        <v>50</v>
      </c>
      <c r="BG943" s="120">
        <f t="shared" si="1592"/>
        <v>20459</v>
      </c>
      <c r="BH943" s="209">
        <f t="shared" si="1593"/>
        <v>44767</v>
      </c>
      <c r="BI943" s="120">
        <f t="shared" si="1594"/>
        <v>20459</v>
      </c>
      <c r="BJ943" s="1">
        <f t="shared" si="1595"/>
        <v>44767</v>
      </c>
      <c r="BK943">
        <f t="shared" si="1596"/>
        <v>770</v>
      </c>
      <c r="BL943">
        <f t="shared" si="1597"/>
        <v>58</v>
      </c>
      <c r="BM943">
        <f t="shared" si="1598"/>
        <v>828</v>
      </c>
      <c r="BN943" s="1">
        <f t="shared" si="1599"/>
        <v>44767</v>
      </c>
      <c r="BO943">
        <f t="shared" si="1600"/>
        <v>182823</v>
      </c>
      <c r="BP943">
        <f t="shared" si="1601"/>
        <v>10152</v>
      </c>
      <c r="BQ943" s="167">
        <f t="shared" si="1602"/>
        <v>44767</v>
      </c>
      <c r="BR943">
        <f t="shared" si="1603"/>
        <v>351191</v>
      </c>
      <c r="BS943">
        <f t="shared" si="1604"/>
        <v>66748</v>
      </c>
      <c r="BT943">
        <f t="shared" si="1605"/>
        <v>9472</v>
      </c>
      <c r="BU943">
        <v>15</v>
      </c>
      <c r="BV943">
        <f t="shared" si="1606"/>
        <v>691</v>
      </c>
      <c r="BW943">
        <f t="shared" si="1640"/>
        <v>78246</v>
      </c>
      <c r="BX943" s="167">
        <f t="shared" si="1607"/>
        <v>44767</v>
      </c>
      <c r="BY943">
        <f t="shared" si="1608"/>
        <v>787</v>
      </c>
      <c r="BZ943">
        <f t="shared" si="1609"/>
        <v>489</v>
      </c>
      <c r="CA943">
        <f t="shared" si="1610"/>
        <v>6</v>
      </c>
      <c r="CB943" s="167">
        <f t="shared" si="1611"/>
        <v>44767</v>
      </c>
      <c r="CC943">
        <f t="shared" si="1612"/>
        <v>4447707</v>
      </c>
      <c r="CD943">
        <f t="shared" si="1613"/>
        <v>13742</v>
      </c>
      <c r="CE943">
        <f t="shared" si="1614"/>
        <v>8649</v>
      </c>
      <c r="CF943" s="167">
        <f t="shared" si="1615"/>
        <v>44767</v>
      </c>
      <c r="CG943">
        <f t="shared" si="1616"/>
        <v>17124</v>
      </c>
      <c r="CH943">
        <f t="shared" si="1617"/>
        <v>53</v>
      </c>
      <c r="CI943" s="167">
        <f t="shared" si="1618"/>
        <v>44767</v>
      </c>
      <c r="CJ943">
        <f t="shared" si="1619"/>
        <v>691</v>
      </c>
      <c r="CK943">
        <f t="shared" si="1620"/>
        <v>123</v>
      </c>
      <c r="CL943" s="167">
        <f t="shared" si="1621"/>
        <v>44767</v>
      </c>
      <c r="CM943">
        <f t="shared" si="1622"/>
        <v>3</v>
      </c>
      <c r="CN943" s="1">
        <f t="shared" si="1623"/>
        <v>44767</v>
      </c>
      <c r="CO943" s="253">
        <f t="shared" si="1624"/>
        <v>691</v>
      </c>
      <c r="CP943" s="1">
        <f t="shared" si="1625"/>
        <v>44767</v>
      </c>
      <c r="CQ943" s="254">
        <f t="shared" si="1626"/>
        <v>3</v>
      </c>
      <c r="CR943" s="167">
        <f t="shared" si="1627"/>
        <v>44767</v>
      </c>
      <c r="CS943">
        <f t="shared" si="1628"/>
        <v>17124</v>
      </c>
      <c r="CT943">
        <f t="shared" si="1629"/>
        <v>53</v>
      </c>
      <c r="CU943">
        <f t="shared" si="1630"/>
        <v>0</v>
      </c>
    </row>
    <row r="944" spans="1:99" ht="18" customHeight="1" x14ac:dyDescent="0.55000000000000004">
      <c r="A944" s="167">
        <v>44768</v>
      </c>
      <c r="B944" s="219">
        <v>41</v>
      </c>
      <c r="C944" s="142">
        <f t="shared" si="1631"/>
        <v>20500</v>
      </c>
      <c r="D944" s="261">
        <f t="shared" si="1632"/>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si="1633"/>
        <v>44768</v>
      </c>
      <c r="AA944" s="210">
        <f t="shared" si="1634"/>
        <v>4825474</v>
      </c>
      <c r="AB944" s="210">
        <f t="shared" si="1635"/>
        <v>81156</v>
      </c>
      <c r="AC944" s="211">
        <f t="shared" si="1636"/>
        <v>18170</v>
      </c>
      <c r="AD944" s="170">
        <f t="shared" si="1637"/>
        <v>740</v>
      </c>
      <c r="AE944" s="222">
        <f t="shared" si="1638"/>
        <v>350726</v>
      </c>
      <c r="AF944" s="143">
        <v>351931</v>
      </c>
      <c r="AG944" s="171">
        <f t="shared" si="1641"/>
        <v>146</v>
      </c>
      <c r="AH944" s="143">
        <v>66894</v>
      </c>
      <c r="AI944" s="171">
        <f t="shared" si="1642"/>
        <v>6</v>
      </c>
      <c r="AJ944" s="172">
        <v>9478</v>
      </c>
      <c r="AK944" s="173">
        <f t="shared" si="1643"/>
        <v>1</v>
      </c>
      <c r="AL944" s="143">
        <v>788</v>
      </c>
      <c r="AM944" s="173">
        <f t="shared" si="1644"/>
        <v>31</v>
      </c>
      <c r="AN944" s="143">
        <v>520</v>
      </c>
      <c r="AO944" s="171">
        <f t="shared" si="1645"/>
        <v>0</v>
      </c>
      <c r="AP944" s="174">
        <v>6</v>
      </c>
      <c r="AQ944" s="173">
        <f t="shared" si="1646"/>
        <v>25048</v>
      </c>
      <c r="AR944" s="143">
        <v>4472755</v>
      </c>
      <c r="AS944" s="171">
        <f t="shared" si="1639"/>
        <v>0</v>
      </c>
      <c r="AT944" s="143">
        <v>13742</v>
      </c>
      <c r="AU944" s="171">
        <f t="shared" si="1647"/>
        <v>37</v>
      </c>
      <c r="AV944" s="175">
        <v>8686</v>
      </c>
      <c r="AW944" s="217">
        <f t="shared" si="1310"/>
        <v>783</v>
      </c>
      <c r="AX944" s="216">
        <f t="shared" si="1587"/>
        <v>44768</v>
      </c>
      <c r="AY944" s="5">
        <v>0</v>
      </c>
      <c r="AZ944" s="217">
        <f t="shared" si="1588"/>
        <v>2532</v>
      </c>
      <c r="BA944" s="217">
        <f t="shared" si="1275"/>
        <v>442</v>
      </c>
      <c r="BB944" s="119">
        <v>0</v>
      </c>
      <c r="BC944" s="26">
        <f t="shared" si="1589"/>
        <v>1646</v>
      </c>
      <c r="BD944" s="217">
        <f t="shared" si="1277"/>
        <v>477</v>
      </c>
      <c r="BE944" s="209">
        <f t="shared" si="1590"/>
        <v>44768</v>
      </c>
      <c r="BF944" s="120">
        <f t="shared" si="1591"/>
        <v>41</v>
      </c>
      <c r="BG944" s="120">
        <f t="shared" si="1592"/>
        <v>20500</v>
      </c>
      <c r="BH944" s="209">
        <f t="shared" si="1593"/>
        <v>44768</v>
      </c>
      <c r="BI944" s="120">
        <f t="shared" si="1594"/>
        <v>20500</v>
      </c>
      <c r="BJ944" s="1">
        <f t="shared" si="1595"/>
        <v>44768</v>
      </c>
      <c r="BK944">
        <f t="shared" si="1596"/>
        <v>525</v>
      </c>
      <c r="BL944">
        <f t="shared" si="1597"/>
        <v>58</v>
      </c>
      <c r="BM944">
        <f t="shared" si="1598"/>
        <v>583</v>
      </c>
      <c r="BN944" s="1">
        <f t="shared" si="1599"/>
        <v>44768</v>
      </c>
      <c r="BO944">
        <f t="shared" si="1600"/>
        <v>186344</v>
      </c>
      <c r="BP944">
        <f t="shared" si="1601"/>
        <v>10038</v>
      </c>
      <c r="BQ944" s="167">
        <f t="shared" si="1602"/>
        <v>44768</v>
      </c>
      <c r="BR944">
        <f t="shared" si="1603"/>
        <v>351931</v>
      </c>
      <c r="BS944">
        <f t="shared" si="1604"/>
        <v>66894</v>
      </c>
      <c r="BT944">
        <f t="shared" si="1605"/>
        <v>9478</v>
      </c>
      <c r="BU944">
        <v>15</v>
      </c>
      <c r="BV944">
        <f t="shared" si="1606"/>
        <v>740</v>
      </c>
      <c r="BW944">
        <f t="shared" si="1640"/>
        <v>92474</v>
      </c>
      <c r="BX944" s="167">
        <f t="shared" si="1607"/>
        <v>44768</v>
      </c>
      <c r="BY944">
        <f t="shared" si="1608"/>
        <v>788</v>
      </c>
      <c r="BZ944">
        <f t="shared" si="1609"/>
        <v>520</v>
      </c>
      <c r="CA944">
        <f t="shared" si="1610"/>
        <v>6</v>
      </c>
      <c r="CB944" s="167">
        <f t="shared" si="1611"/>
        <v>44768</v>
      </c>
      <c r="CC944">
        <f t="shared" si="1612"/>
        <v>4472755</v>
      </c>
      <c r="CD944">
        <f t="shared" si="1613"/>
        <v>13742</v>
      </c>
      <c r="CE944">
        <f t="shared" si="1614"/>
        <v>8686</v>
      </c>
      <c r="CF944" s="167">
        <f t="shared" si="1615"/>
        <v>44768</v>
      </c>
      <c r="CG944">
        <f t="shared" si="1616"/>
        <v>25048</v>
      </c>
      <c r="CH944">
        <f t="shared" si="1617"/>
        <v>37</v>
      </c>
      <c r="CI944" s="167">
        <f t="shared" si="1618"/>
        <v>44768</v>
      </c>
      <c r="CJ944">
        <f t="shared" si="1619"/>
        <v>740</v>
      </c>
      <c r="CK944">
        <f t="shared" si="1620"/>
        <v>146</v>
      </c>
      <c r="CL944" s="167">
        <f t="shared" si="1621"/>
        <v>44768</v>
      </c>
      <c r="CM944">
        <f t="shared" si="1622"/>
        <v>6</v>
      </c>
      <c r="CN944" s="1">
        <f t="shared" si="1623"/>
        <v>44768</v>
      </c>
      <c r="CO944" s="253">
        <f t="shared" si="1624"/>
        <v>740</v>
      </c>
      <c r="CP944" s="1">
        <f t="shared" si="1625"/>
        <v>44768</v>
      </c>
      <c r="CQ944" s="254">
        <f t="shared" si="1626"/>
        <v>6</v>
      </c>
      <c r="CR944" s="167">
        <f t="shared" si="1627"/>
        <v>44768</v>
      </c>
      <c r="CS944">
        <f t="shared" si="1628"/>
        <v>25048</v>
      </c>
      <c r="CT944">
        <f t="shared" si="1629"/>
        <v>37</v>
      </c>
      <c r="CU944">
        <f t="shared" si="1630"/>
        <v>0</v>
      </c>
    </row>
    <row r="945" spans="1:99" ht="18" customHeight="1" x14ac:dyDescent="0.55000000000000004">
      <c r="A945" s="167">
        <v>44769</v>
      </c>
      <c r="B945" s="219">
        <v>33</v>
      </c>
      <c r="C945" s="142">
        <f t="shared" si="1631"/>
        <v>20533</v>
      </c>
      <c r="D945" s="261">
        <f t="shared" si="1632"/>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si="1633"/>
        <v>44769</v>
      </c>
      <c r="AA945" s="210">
        <f t="shared" si="1634"/>
        <v>4851956</v>
      </c>
      <c r="AB945" s="210">
        <f t="shared" si="1635"/>
        <v>81392</v>
      </c>
      <c r="AC945" s="211">
        <f t="shared" si="1636"/>
        <v>18208</v>
      </c>
      <c r="AD945" s="170">
        <f t="shared" si="1637"/>
        <v>821</v>
      </c>
      <c r="AE945" s="222">
        <f t="shared" si="1638"/>
        <v>351547</v>
      </c>
      <c r="AF945" s="143">
        <v>352752</v>
      </c>
      <c r="AG945" s="171">
        <f t="shared" si="1641"/>
        <v>196</v>
      </c>
      <c r="AH945" s="143">
        <v>67090</v>
      </c>
      <c r="AI945" s="171">
        <f t="shared" si="1642"/>
        <v>10</v>
      </c>
      <c r="AJ945" s="172">
        <v>9488</v>
      </c>
      <c r="AK945" s="173">
        <f t="shared" si="1643"/>
        <v>0</v>
      </c>
      <c r="AL945" s="143">
        <v>788</v>
      </c>
      <c r="AM945" s="173">
        <f t="shared" si="1644"/>
        <v>40</v>
      </c>
      <c r="AN945" s="143">
        <v>560</v>
      </c>
      <c r="AO945" s="171">
        <f t="shared" si="1645"/>
        <v>0</v>
      </c>
      <c r="AP945" s="174">
        <v>6</v>
      </c>
      <c r="AQ945" s="173">
        <f t="shared" si="1646"/>
        <v>25661</v>
      </c>
      <c r="AR945" s="143">
        <v>4498416</v>
      </c>
      <c r="AS945" s="171">
        <f t="shared" si="1639"/>
        <v>0</v>
      </c>
      <c r="AT945" s="143">
        <v>13742</v>
      </c>
      <c r="AU945" s="171">
        <f t="shared" si="1647"/>
        <v>28</v>
      </c>
      <c r="AV945" s="175">
        <v>8714</v>
      </c>
      <c r="AW945" s="217">
        <f t="shared" si="1310"/>
        <v>784</v>
      </c>
      <c r="AX945" s="216">
        <f t="shared" si="1587"/>
        <v>44769</v>
      </c>
      <c r="AY945" s="5">
        <v>0</v>
      </c>
      <c r="AZ945" s="217">
        <f t="shared" si="1588"/>
        <v>2532</v>
      </c>
      <c r="BA945" s="217">
        <f t="shared" si="1275"/>
        <v>443</v>
      </c>
      <c r="BB945" s="119">
        <v>0</v>
      </c>
      <c r="BC945" s="26">
        <f t="shared" si="1589"/>
        <v>1646</v>
      </c>
      <c r="BD945" s="217">
        <f t="shared" si="1277"/>
        <v>478</v>
      </c>
      <c r="BE945" s="209">
        <f t="shared" si="1590"/>
        <v>44769</v>
      </c>
      <c r="BF945" s="120">
        <f t="shared" si="1591"/>
        <v>33</v>
      </c>
      <c r="BG945" s="120">
        <f t="shared" si="1592"/>
        <v>20533</v>
      </c>
      <c r="BH945" s="209">
        <f t="shared" si="1593"/>
        <v>44769</v>
      </c>
      <c r="BI945" s="120">
        <f t="shared" si="1594"/>
        <v>20533</v>
      </c>
      <c r="BJ945" s="1">
        <f t="shared" si="1595"/>
        <v>44769</v>
      </c>
      <c r="BK945">
        <f t="shared" si="1596"/>
        <v>435</v>
      </c>
      <c r="BL945">
        <f t="shared" si="1597"/>
        <v>72</v>
      </c>
      <c r="BM945">
        <f t="shared" si="1598"/>
        <v>507</v>
      </c>
      <c r="BN945" s="1">
        <f t="shared" si="1599"/>
        <v>44769</v>
      </c>
      <c r="BO945">
        <f t="shared" si="1600"/>
        <v>188463</v>
      </c>
      <c r="BP945">
        <f t="shared" si="1601"/>
        <v>10220</v>
      </c>
      <c r="BQ945" s="167">
        <f t="shared" si="1602"/>
        <v>44769</v>
      </c>
      <c r="BR945">
        <f t="shared" si="1603"/>
        <v>352752</v>
      </c>
      <c r="BS945">
        <f t="shared" si="1604"/>
        <v>67090</v>
      </c>
      <c r="BT945">
        <f t="shared" si="1605"/>
        <v>9488</v>
      </c>
      <c r="BU945">
        <v>15</v>
      </c>
      <c r="BV945">
        <f t="shared" si="1606"/>
        <v>821</v>
      </c>
      <c r="BW945">
        <f t="shared" si="1640"/>
        <v>80652</v>
      </c>
      <c r="BX945" s="167">
        <f t="shared" si="1607"/>
        <v>44769</v>
      </c>
      <c r="BY945">
        <f t="shared" si="1608"/>
        <v>788</v>
      </c>
      <c r="BZ945">
        <f t="shared" si="1609"/>
        <v>560</v>
      </c>
      <c r="CA945">
        <f t="shared" si="1610"/>
        <v>6</v>
      </c>
      <c r="CB945" s="167">
        <f t="shared" si="1611"/>
        <v>44769</v>
      </c>
      <c r="CC945">
        <f t="shared" si="1612"/>
        <v>4498416</v>
      </c>
      <c r="CD945">
        <f t="shared" si="1613"/>
        <v>13742</v>
      </c>
      <c r="CE945">
        <f t="shared" si="1614"/>
        <v>8714</v>
      </c>
      <c r="CF945" s="167">
        <f t="shared" si="1615"/>
        <v>44769</v>
      </c>
      <c r="CG945">
        <f t="shared" si="1616"/>
        <v>25661</v>
      </c>
      <c r="CH945">
        <f t="shared" si="1617"/>
        <v>28</v>
      </c>
      <c r="CI945" s="167">
        <f t="shared" si="1618"/>
        <v>44769</v>
      </c>
      <c r="CJ945">
        <f t="shared" si="1619"/>
        <v>821</v>
      </c>
      <c r="CK945">
        <f t="shared" si="1620"/>
        <v>196</v>
      </c>
      <c r="CL945" s="167">
        <f t="shared" si="1621"/>
        <v>44769</v>
      </c>
      <c r="CM945">
        <f t="shared" si="1622"/>
        <v>10</v>
      </c>
      <c r="CN945" s="1">
        <f t="shared" si="1623"/>
        <v>44769</v>
      </c>
      <c r="CO945" s="253">
        <f t="shared" si="1624"/>
        <v>821</v>
      </c>
      <c r="CP945" s="1">
        <f t="shared" si="1625"/>
        <v>44769</v>
      </c>
      <c r="CQ945" s="254">
        <f t="shared" si="1626"/>
        <v>10</v>
      </c>
      <c r="CR945" s="167">
        <f t="shared" si="1627"/>
        <v>44769</v>
      </c>
      <c r="CS945">
        <f t="shared" si="1628"/>
        <v>25661</v>
      </c>
      <c r="CT945">
        <f t="shared" si="1629"/>
        <v>28</v>
      </c>
      <c r="CU945">
        <f t="shared" si="1630"/>
        <v>0</v>
      </c>
    </row>
    <row r="946" spans="1:99" ht="18" customHeight="1" x14ac:dyDescent="0.55000000000000004">
      <c r="A946" s="167">
        <v>44770</v>
      </c>
      <c r="B946" s="219">
        <v>49</v>
      </c>
      <c r="C946" s="142">
        <f t="shared" si="1631"/>
        <v>20582</v>
      </c>
      <c r="D946" s="261">
        <f t="shared" si="1632"/>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si="1633"/>
        <v>44770</v>
      </c>
      <c r="AA946" s="210">
        <f t="shared" si="1634"/>
        <v>4876732</v>
      </c>
      <c r="AB946" s="210">
        <f t="shared" si="1635"/>
        <v>81603</v>
      </c>
      <c r="AC946" s="211">
        <f t="shared" si="1636"/>
        <v>18275</v>
      </c>
      <c r="AD946" s="170">
        <f t="shared" si="1637"/>
        <v>826</v>
      </c>
      <c r="AE946" s="222">
        <f t="shared" si="1638"/>
        <v>352373</v>
      </c>
      <c r="AF946" s="143">
        <v>353578</v>
      </c>
      <c r="AG946" s="171">
        <f t="shared" si="1641"/>
        <v>175</v>
      </c>
      <c r="AH946" s="143">
        <v>67265</v>
      </c>
      <c r="AI946" s="171">
        <f t="shared" si="1642"/>
        <v>5</v>
      </c>
      <c r="AJ946" s="172">
        <v>9493</v>
      </c>
      <c r="AK946" s="173">
        <f t="shared" si="1643"/>
        <v>1</v>
      </c>
      <c r="AL946" s="143">
        <v>789</v>
      </c>
      <c r="AM946" s="173">
        <f t="shared" si="1644"/>
        <v>36</v>
      </c>
      <c r="AN946" s="143">
        <v>596</v>
      </c>
      <c r="AO946" s="171">
        <f t="shared" si="1645"/>
        <v>0</v>
      </c>
      <c r="AP946" s="174">
        <v>6</v>
      </c>
      <c r="AQ946" s="173">
        <f t="shared" si="1646"/>
        <v>23949</v>
      </c>
      <c r="AR946" s="143">
        <v>4522365</v>
      </c>
      <c r="AS946" s="171">
        <f t="shared" si="1639"/>
        <v>0</v>
      </c>
      <c r="AT946" s="143">
        <v>13742</v>
      </c>
      <c r="AU946" s="171">
        <f t="shared" si="1647"/>
        <v>62</v>
      </c>
      <c r="AV946" s="175">
        <v>8776</v>
      </c>
      <c r="AW946" s="217">
        <f t="shared" si="1310"/>
        <v>785</v>
      </c>
      <c r="AX946" s="216">
        <f t="shared" si="1587"/>
        <v>44770</v>
      </c>
      <c r="AY946" s="5">
        <v>0</v>
      </c>
      <c r="AZ946" s="217">
        <f t="shared" si="1588"/>
        <v>2532</v>
      </c>
      <c r="BA946" s="217">
        <f t="shared" si="1275"/>
        <v>444</v>
      </c>
      <c r="BB946" s="119">
        <v>0</v>
      </c>
      <c r="BC946" s="26">
        <f t="shared" si="1589"/>
        <v>1646</v>
      </c>
      <c r="BD946" s="217">
        <f t="shared" si="1277"/>
        <v>479</v>
      </c>
      <c r="BE946" s="209">
        <f t="shared" si="1590"/>
        <v>44770</v>
      </c>
      <c r="BF946" s="120">
        <f t="shared" si="1591"/>
        <v>49</v>
      </c>
      <c r="BG946" s="120">
        <f t="shared" si="1592"/>
        <v>20582</v>
      </c>
      <c r="BH946" s="209">
        <f t="shared" si="1593"/>
        <v>44770</v>
      </c>
      <c r="BI946" s="120">
        <f t="shared" si="1594"/>
        <v>20582</v>
      </c>
      <c r="BJ946" s="1">
        <f t="shared" si="1595"/>
        <v>44770</v>
      </c>
      <c r="BK946">
        <f t="shared" si="1596"/>
        <v>390</v>
      </c>
      <c r="BL946">
        <f t="shared" si="1597"/>
        <v>65</v>
      </c>
      <c r="BM946">
        <f t="shared" si="1598"/>
        <v>455</v>
      </c>
      <c r="BN946" s="1">
        <f t="shared" si="1599"/>
        <v>44770</v>
      </c>
      <c r="BO946">
        <f t="shared" si="1600"/>
        <v>179947</v>
      </c>
      <c r="BP946">
        <f t="shared" si="1601"/>
        <v>10292</v>
      </c>
      <c r="BQ946" s="167">
        <f t="shared" si="1602"/>
        <v>44770</v>
      </c>
      <c r="BR946">
        <f t="shared" si="1603"/>
        <v>353578</v>
      </c>
      <c r="BS946">
        <f t="shared" si="1604"/>
        <v>67265</v>
      </c>
      <c r="BT946">
        <f t="shared" si="1605"/>
        <v>9493</v>
      </c>
      <c r="BU946">
        <v>15</v>
      </c>
      <c r="BV946">
        <f t="shared" si="1606"/>
        <v>826</v>
      </c>
      <c r="BW946">
        <f t="shared" si="1640"/>
        <v>93458</v>
      </c>
      <c r="BX946" s="167">
        <f t="shared" si="1607"/>
        <v>44770</v>
      </c>
      <c r="BY946">
        <f t="shared" si="1608"/>
        <v>789</v>
      </c>
      <c r="BZ946">
        <f t="shared" si="1609"/>
        <v>596</v>
      </c>
      <c r="CA946">
        <f t="shared" si="1610"/>
        <v>6</v>
      </c>
      <c r="CB946" s="167">
        <f t="shared" si="1611"/>
        <v>44770</v>
      </c>
      <c r="CC946">
        <f t="shared" si="1612"/>
        <v>4522365</v>
      </c>
      <c r="CD946">
        <f t="shared" si="1613"/>
        <v>13742</v>
      </c>
      <c r="CE946">
        <f t="shared" si="1614"/>
        <v>8776</v>
      </c>
      <c r="CF946" s="167">
        <f t="shared" si="1615"/>
        <v>44770</v>
      </c>
      <c r="CG946">
        <f t="shared" si="1616"/>
        <v>23949</v>
      </c>
      <c r="CH946">
        <f t="shared" si="1617"/>
        <v>62</v>
      </c>
      <c r="CI946" s="167">
        <f t="shared" si="1618"/>
        <v>44770</v>
      </c>
      <c r="CJ946">
        <f t="shared" si="1619"/>
        <v>826</v>
      </c>
      <c r="CK946">
        <f t="shared" si="1620"/>
        <v>175</v>
      </c>
      <c r="CL946" s="167">
        <f t="shared" si="1621"/>
        <v>44770</v>
      </c>
      <c r="CM946">
        <f t="shared" si="1622"/>
        <v>5</v>
      </c>
      <c r="CN946" s="1">
        <f t="shared" si="1623"/>
        <v>44770</v>
      </c>
      <c r="CO946" s="253">
        <f t="shared" si="1624"/>
        <v>826</v>
      </c>
      <c r="CP946" s="1">
        <f t="shared" si="1625"/>
        <v>44770</v>
      </c>
      <c r="CQ946" s="254">
        <f t="shared" si="1626"/>
        <v>5</v>
      </c>
      <c r="CR946" s="167">
        <f t="shared" si="1627"/>
        <v>44770</v>
      </c>
      <c r="CS946">
        <f t="shared" si="1628"/>
        <v>23949</v>
      </c>
      <c r="CT946">
        <f t="shared" si="1629"/>
        <v>62</v>
      </c>
      <c r="CU946">
        <f t="shared" si="1630"/>
        <v>0</v>
      </c>
    </row>
    <row r="947" spans="1:99" ht="18" customHeight="1" x14ac:dyDescent="0.55000000000000004">
      <c r="A947" s="167">
        <v>44771</v>
      </c>
      <c r="B947" s="219">
        <v>51</v>
      </c>
      <c r="C947" s="142">
        <f t="shared" si="1631"/>
        <v>20633</v>
      </c>
      <c r="D947" s="261">
        <f t="shared" si="1632"/>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si="1633"/>
        <v>44771</v>
      </c>
      <c r="AA947" s="210">
        <f t="shared" si="1634"/>
        <v>4900881</v>
      </c>
      <c r="AB947" s="210">
        <f t="shared" si="1635"/>
        <v>81795</v>
      </c>
      <c r="AC947" s="211">
        <f t="shared" si="1636"/>
        <v>18337</v>
      </c>
      <c r="AD947" s="170">
        <f t="shared" si="1637"/>
        <v>876</v>
      </c>
      <c r="AE947" s="222">
        <f t="shared" si="1638"/>
        <v>353249</v>
      </c>
      <c r="AF947" s="143">
        <v>354454</v>
      </c>
      <c r="AG947" s="171">
        <f t="shared" si="1641"/>
        <v>162</v>
      </c>
      <c r="AH947" s="143">
        <v>67427</v>
      </c>
      <c r="AI947" s="171">
        <f t="shared" si="1642"/>
        <v>5</v>
      </c>
      <c r="AJ947" s="172">
        <v>9498</v>
      </c>
      <c r="AK947" s="173">
        <f t="shared" si="1643"/>
        <v>2</v>
      </c>
      <c r="AL947" s="143">
        <v>791</v>
      </c>
      <c r="AM947" s="173">
        <f t="shared" si="1644"/>
        <v>30</v>
      </c>
      <c r="AN947" s="143">
        <v>626</v>
      </c>
      <c r="AO947" s="171">
        <f t="shared" si="1645"/>
        <v>0</v>
      </c>
      <c r="AP947" s="174">
        <v>6</v>
      </c>
      <c r="AQ947" s="173">
        <f t="shared" si="1646"/>
        <v>23271</v>
      </c>
      <c r="AR947" s="143">
        <v>4545636</v>
      </c>
      <c r="AS947" s="171">
        <f t="shared" si="1639"/>
        <v>0</v>
      </c>
      <c r="AT947" s="143">
        <v>13742</v>
      </c>
      <c r="AU947" s="171">
        <f t="shared" si="1647"/>
        <v>57</v>
      </c>
      <c r="AV947" s="175">
        <v>8833</v>
      </c>
      <c r="AW947" s="217">
        <f t="shared" si="1310"/>
        <v>786</v>
      </c>
      <c r="AX947" s="216">
        <f t="shared" si="1587"/>
        <v>44771</v>
      </c>
      <c r="AY947" s="5">
        <v>0</v>
      </c>
      <c r="AZ947" s="217">
        <f t="shared" si="1588"/>
        <v>2532</v>
      </c>
      <c r="BA947" s="217">
        <f t="shared" si="1275"/>
        <v>442</v>
      </c>
      <c r="BB947" s="119">
        <v>0</v>
      </c>
      <c r="BC947" s="26">
        <f t="shared" si="1589"/>
        <v>1646</v>
      </c>
      <c r="BD947" s="217">
        <f t="shared" si="1277"/>
        <v>477</v>
      </c>
      <c r="BE947" s="209">
        <f t="shared" si="1590"/>
        <v>44771</v>
      </c>
      <c r="BF947" s="120">
        <f t="shared" si="1591"/>
        <v>51</v>
      </c>
      <c r="BG947" s="120">
        <f t="shared" si="1592"/>
        <v>20633</v>
      </c>
      <c r="BH947" s="209">
        <f t="shared" si="1593"/>
        <v>44771</v>
      </c>
      <c r="BI947" s="120">
        <f t="shared" si="1594"/>
        <v>20633</v>
      </c>
      <c r="BJ947" s="1">
        <f t="shared" si="1595"/>
        <v>44771</v>
      </c>
      <c r="BK947">
        <f t="shared" si="1596"/>
        <v>271</v>
      </c>
      <c r="BL947">
        <f t="shared" si="1597"/>
        <v>77</v>
      </c>
      <c r="BM947">
        <f t="shared" si="1598"/>
        <v>348</v>
      </c>
      <c r="BN947" s="1">
        <f t="shared" si="1599"/>
        <v>44771</v>
      </c>
      <c r="BO947">
        <f t="shared" si="1600"/>
        <v>183171</v>
      </c>
      <c r="BP947">
        <f t="shared" si="1601"/>
        <v>10229</v>
      </c>
      <c r="BQ947" s="167">
        <f t="shared" si="1602"/>
        <v>44771</v>
      </c>
      <c r="BR947">
        <f t="shared" si="1603"/>
        <v>354454</v>
      </c>
      <c r="BS947">
        <f t="shared" si="1604"/>
        <v>67427</v>
      </c>
      <c r="BT947">
        <f t="shared" si="1605"/>
        <v>9498</v>
      </c>
      <c r="BU947">
        <v>15</v>
      </c>
      <c r="BV947">
        <f t="shared" si="1606"/>
        <v>876</v>
      </c>
      <c r="BW947">
        <f t="shared" si="1640"/>
        <v>79122</v>
      </c>
      <c r="BX947" s="167">
        <f t="shared" si="1607"/>
        <v>44771</v>
      </c>
      <c r="BY947">
        <f t="shared" si="1608"/>
        <v>791</v>
      </c>
      <c r="BZ947">
        <f t="shared" si="1609"/>
        <v>626</v>
      </c>
      <c r="CA947">
        <f t="shared" si="1610"/>
        <v>6</v>
      </c>
      <c r="CB947" s="167">
        <f t="shared" si="1611"/>
        <v>44771</v>
      </c>
      <c r="CC947">
        <f t="shared" si="1612"/>
        <v>4545636</v>
      </c>
      <c r="CD947">
        <f t="shared" si="1613"/>
        <v>13742</v>
      </c>
      <c r="CE947">
        <f t="shared" si="1614"/>
        <v>8833</v>
      </c>
      <c r="CF947" s="167">
        <f t="shared" si="1615"/>
        <v>44771</v>
      </c>
      <c r="CG947">
        <f t="shared" si="1616"/>
        <v>23271</v>
      </c>
      <c r="CH947">
        <f t="shared" si="1617"/>
        <v>57</v>
      </c>
      <c r="CI947" s="167">
        <f t="shared" si="1618"/>
        <v>44771</v>
      </c>
      <c r="CJ947">
        <f t="shared" si="1619"/>
        <v>876</v>
      </c>
      <c r="CK947">
        <f t="shared" si="1620"/>
        <v>162</v>
      </c>
      <c r="CL947" s="167">
        <f t="shared" si="1621"/>
        <v>44771</v>
      </c>
      <c r="CM947">
        <f t="shared" si="1622"/>
        <v>5</v>
      </c>
      <c r="CN947" s="1">
        <f t="shared" si="1623"/>
        <v>44771</v>
      </c>
      <c r="CO947" s="253">
        <f t="shared" si="1624"/>
        <v>876</v>
      </c>
      <c r="CP947" s="1">
        <f t="shared" si="1625"/>
        <v>44771</v>
      </c>
      <c r="CQ947" s="254">
        <f t="shared" si="1626"/>
        <v>5</v>
      </c>
      <c r="CR947" s="167">
        <f t="shared" si="1627"/>
        <v>44771</v>
      </c>
      <c r="CS947">
        <f t="shared" si="1628"/>
        <v>23271</v>
      </c>
      <c r="CT947">
        <f t="shared" si="1629"/>
        <v>57</v>
      </c>
      <c r="CU947">
        <f t="shared" si="1630"/>
        <v>0</v>
      </c>
    </row>
    <row r="948" spans="1:99" ht="18" customHeight="1" x14ac:dyDescent="0.55000000000000004">
      <c r="A948" s="167">
        <v>44772</v>
      </c>
      <c r="B948" s="219">
        <v>42</v>
      </c>
      <c r="C948" s="142">
        <f t="shared" si="1631"/>
        <v>20675</v>
      </c>
      <c r="D948" s="261">
        <f t="shared" si="1632"/>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si="1633"/>
        <v>44772</v>
      </c>
      <c r="AA948" s="210">
        <f t="shared" si="1634"/>
        <v>4923083</v>
      </c>
      <c r="AB948" s="210">
        <f t="shared" si="1635"/>
        <v>81981</v>
      </c>
      <c r="AC948" s="211">
        <f t="shared" si="1636"/>
        <v>18401</v>
      </c>
      <c r="AD948" s="170">
        <f t="shared" si="1637"/>
        <v>716</v>
      </c>
      <c r="AE948" s="222">
        <f t="shared" si="1638"/>
        <v>353965</v>
      </c>
      <c r="AF948" s="143">
        <v>355170</v>
      </c>
      <c r="AG948" s="171">
        <f t="shared" si="1641"/>
        <v>146</v>
      </c>
      <c r="AH948" s="143">
        <v>67573</v>
      </c>
      <c r="AI948" s="171">
        <f t="shared" si="1642"/>
        <v>4</v>
      </c>
      <c r="AJ948" s="172">
        <v>9502</v>
      </c>
      <c r="AK948" s="173">
        <f t="shared" si="1643"/>
        <v>0</v>
      </c>
      <c r="AL948" s="143">
        <v>791</v>
      </c>
      <c r="AM948" s="173">
        <f t="shared" si="1644"/>
        <v>40</v>
      </c>
      <c r="AN948" s="143">
        <v>666</v>
      </c>
      <c r="AO948" s="171">
        <f t="shared" si="1645"/>
        <v>0</v>
      </c>
      <c r="AP948" s="174">
        <v>6</v>
      </c>
      <c r="AQ948" s="173">
        <f t="shared" si="1646"/>
        <v>21486</v>
      </c>
      <c r="AR948" s="143">
        <v>4567122</v>
      </c>
      <c r="AS948" s="171">
        <f t="shared" si="1639"/>
        <v>0</v>
      </c>
      <c r="AT948" s="143">
        <v>13742</v>
      </c>
      <c r="AU948" s="171">
        <f t="shared" si="1647"/>
        <v>60</v>
      </c>
      <c r="AV948" s="175">
        <v>8893</v>
      </c>
      <c r="AW948" s="217">
        <f t="shared" si="1310"/>
        <v>787</v>
      </c>
      <c r="AX948" s="216">
        <f t="shared" si="1587"/>
        <v>44772</v>
      </c>
      <c r="AY948" s="5">
        <v>0</v>
      </c>
      <c r="AZ948" s="217">
        <f t="shared" si="1588"/>
        <v>2532</v>
      </c>
      <c r="BA948" s="217">
        <f t="shared" si="1275"/>
        <v>443</v>
      </c>
      <c r="BB948" s="119">
        <v>0</v>
      </c>
      <c r="BC948" s="26">
        <f t="shared" si="1589"/>
        <v>1646</v>
      </c>
      <c r="BD948" s="217">
        <f t="shared" si="1277"/>
        <v>478</v>
      </c>
      <c r="BE948" s="209">
        <f t="shared" si="1590"/>
        <v>44772</v>
      </c>
      <c r="BF948" s="120">
        <f t="shared" si="1591"/>
        <v>42</v>
      </c>
      <c r="BG948" s="120">
        <f t="shared" si="1592"/>
        <v>20675</v>
      </c>
      <c r="BH948" s="209">
        <f t="shared" si="1593"/>
        <v>44772</v>
      </c>
      <c r="BI948" s="120">
        <f t="shared" si="1594"/>
        <v>20675</v>
      </c>
      <c r="BJ948" s="1">
        <f t="shared" si="1595"/>
        <v>44772</v>
      </c>
      <c r="BK948">
        <f t="shared" si="1596"/>
        <v>360</v>
      </c>
      <c r="BL948">
        <f t="shared" si="1597"/>
        <v>65</v>
      </c>
      <c r="BM948">
        <f t="shared" si="1598"/>
        <v>425</v>
      </c>
      <c r="BN948" s="1">
        <f t="shared" si="1599"/>
        <v>44772</v>
      </c>
      <c r="BO948">
        <f t="shared" si="1600"/>
        <v>186769</v>
      </c>
      <c r="BP948">
        <f t="shared" si="1601"/>
        <v>10103</v>
      </c>
      <c r="BQ948" s="167">
        <f t="shared" si="1602"/>
        <v>44772</v>
      </c>
      <c r="BR948">
        <f t="shared" si="1603"/>
        <v>355170</v>
      </c>
      <c r="BS948">
        <f t="shared" si="1604"/>
        <v>67573</v>
      </c>
      <c r="BT948">
        <f t="shared" si="1605"/>
        <v>9502</v>
      </c>
      <c r="BU948">
        <v>15</v>
      </c>
      <c r="BV948">
        <f t="shared" si="1606"/>
        <v>716</v>
      </c>
      <c r="BW948">
        <f t="shared" si="1640"/>
        <v>93190</v>
      </c>
      <c r="BX948" s="167">
        <f t="shared" si="1607"/>
        <v>44772</v>
      </c>
      <c r="BY948">
        <f t="shared" si="1608"/>
        <v>791</v>
      </c>
      <c r="BZ948">
        <f t="shared" si="1609"/>
        <v>666</v>
      </c>
      <c r="CA948">
        <f t="shared" si="1610"/>
        <v>6</v>
      </c>
      <c r="CB948" s="167">
        <f t="shared" si="1611"/>
        <v>44772</v>
      </c>
      <c r="CC948">
        <f t="shared" si="1612"/>
        <v>4567122</v>
      </c>
      <c r="CD948">
        <f t="shared" si="1613"/>
        <v>13742</v>
      </c>
      <c r="CE948">
        <f t="shared" si="1614"/>
        <v>8893</v>
      </c>
      <c r="CF948" s="167">
        <f t="shared" si="1615"/>
        <v>44772</v>
      </c>
      <c r="CG948">
        <f t="shared" si="1616"/>
        <v>21486</v>
      </c>
      <c r="CH948">
        <f t="shared" si="1617"/>
        <v>60</v>
      </c>
      <c r="CI948" s="167">
        <f t="shared" si="1618"/>
        <v>44772</v>
      </c>
      <c r="CJ948">
        <f t="shared" si="1619"/>
        <v>716</v>
      </c>
      <c r="CK948">
        <f t="shared" si="1620"/>
        <v>146</v>
      </c>
      <c r="CL948" s="167">
        <f t="shared" si="1621"/>
        <v>44772</v>
      </c>
      <c r="CM948">
        <f t="shared" si="1622"/>
        <v>4</v>
      </c>
      <c r="CN948" s="1">
        <f t="shared" si="1623"/>
        <v>44772</v>
      </c>
      <c r="CO948" s="253">
        <f t="shared" si="1624"/>
        <v>716</v>
      </c>
      <c r="CP948" s="1">
        <f t="shared" si="1625"/>
        <v>44772</v>
      </c>
      <c r="CQ948" s="254">
        <f t="shared" si="1626"/>
        <v>4</v>
      </c>
      <c r="CR948" s="167">
        <f t="shared" si="1627"/>
        <v>44772</v>
      </c>
      <c r="CS948">
        <f t="shared" si="1628"/>
        <v>21486</v>
      </c>
      <c r="CT948">
        <f t="shared" si="1629"/>
        <v>60</v>
      </c>
      <c r="CU948">
        <f t="shared" si="1630"/>
        <v>0</v>
      </c>
    </row>
    <row r="949" spans="1:99" ht="18" customHeight="1" x14ac:dyDescent="0.55000000000000004">
      <c r="A949" s="167">
        <v>44773</v>
      </c>
      <c r="B949" s="219">
        <v>51</v>
      </c>
      <c r="C949" s="142">
        <f t="shared" si="1631"/>
        <v>20726</v>
      </c>
      <c r="D949" s="261">
        <f t="shared" si="1632"/>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si="1633"/>
        <v>44773</v>
      </c>
      <c r="AA949" s="210">
        <f t="shared" si="1634"/>
        <v>4944873</v>
      </c>
      <c r="AB949" s="210">
        <f t="shared" si="1635"/>
        <v>82173</v>
      </c>
      <c r="AC949" s="211">
        <f t="shared" si="1636"/>
        <v>18436</v>
      </c>
      <c r="AD949" s="170">
        <f t="shared" si="1637"/>
        <v>727</v>
      </c>
      <c r="AE949" s="222">
        <f t="shared" si="1638"/>
        <v>354692</v>
      </c>
      <c r="AF949" s="143">
        <v>355897</v>
      </c>
      <c r="AG949" s="171">
        <f t="shared" si="1641"/>
        <v>157</v>
      </c>
      <c r="AH949" s="143">
        <v>67730</v>
      </c>
      <c r="AI949" s="171">
        <f t="shared" si="1642"/>
        <v>1</v>
      </c>
      <c r="AJ949" s="172">
        <v>9503</v>
      </c>
      <c r="AK949" s="173">
        <f t="shared" si="1643"/>
        <v>0</v>
      </c>
      <c r="AL949" s="143">
        <v>791</v>
      </c>
      <c r="AM949" s="173">
        <f t="shared" si="1644"/>
        <v>35</v>
      </c>
      <c r="AN949" s="143">
        <v>701</v>
      </c>
      <c r="AO949" s="171">
        <f t="shared" si="1645"/>
        <v>0</v>
      </c>
      <c r="AP949" s="174">
        <v>6</v>
      </c>
      <c r="AQ949" s="173">
        <f t="shared" si="1646"/>
        <v>21063</v>
      </c>
      <c r="AR949" s="143">
        <v>4588185</v>
      </c>
      <c r="AS949" s="171">
        <f t="shared" si="1639"/>
        <v>0</v>
      </c>
      <c r="AT949" s="143">
        <v>13742</v>
      </c>
      <c r="AU949" s="171">
        <f t="shared" si="1647"/>
        <v>34</v>
      </c>
      <c r="AV949" s="175">
        <v>8927</v>
      </c>
      <c r="AW949" s="217">
        <f t="shared" si="1310"/>
        <v>788</v>
      </c>
      <c r="AX949" s="216">
        <f t="shared" si="1587"/>
        <v>44773</v>
      </c>
      <c r="AY949" s="5">
        <v>1</v>
      </c>
      <c r="AZ949" s="217">
        <f t="shared" si="1588"/>
        <v>2533</v>
      </c>
      <c r="BA949" s="217">
        <f t="shared" si="1275"/>
        <v>444</v>
      </c>
      <c r="BB949" s="119">
        <v>0</v>
      </c>
      <c r="BC949" s="26">
        <f t="shared" si="1589"/>
        <v>1646</v>
      </c>
      <c r="BD949" s="217">
        <f t="shared" si="1277"/>
        <v>479</v>
      </c>
      <c r="BE949" s="209">
        <f t="shared" si="1590"/>
        <v>44773</v>
      </c>
      <c r="BF949" s="120">
        <f t="shared" si="1591"/>
        <v>51</v>
      </c>
      <c r="BG949" s="120">
        <f t="shared" si="1592"/>
        <v>20726</v>
      </c>
      <c r="BH949" s="209">
        <f t="shared" si="1593"/>
        <v>44773</v>
      </c>
      <c r="BI949" s="120">
        <f t="shared" si="1594"/>
        <v>20726</v>
      </c>
      <c r="BJ949" s="1">
        <f t="shared" si="1595"/>
        <v>44773</v>
      </c>
      <c r="BK949">
        <f t="shared" si="1596"/>
        <v>244</v>
      </c>
      <c r="BL949">
        <f t="shared" si="1597"/>
        <v>65</v>
      </c>
      <c r="BM949">
        <f t="shared" si="1598"/>
        <v>309</v>
      </c>
      <c r="BN949" s="1">
        <f t="shared" si="1599"/>
        <v>44773</v>
      </c>
      <c r="BO949">
        <f t="shared" si="1600"/>
        <v>188772</v>
      </c>
      <c r="BP949">
        <f t="shared" si="1601"/>
        <v>10285</v>
      </c>
      <c r="BQ949" s="167">
        <f t="shared" si="1602"/>
        <v>44773</v>
      </c>
      <c r="BR949">
        <f t="shared" si="1603"/>
        <v>355897</v>
      </c>
      <c r="BS949">
        <f t="shared" si="1604"/>
        <v>67730</v>
      </c>
      <c r="BT949">
        <f t="shared" si="1605"/>
        <v>9503</v>
      </c>
      <c r="BU949">
        <v>15</v>
      </c>
      <c r="BV949">
        <f t="shared" si="1606"/>
        <v>727</v>
      </c>
      <c r="BW949">
        <f t="shared" si="1640"/>
        <v>81379</v>
      </c>
      <c r="BX949" s="167">
        <f t="shared" si="1607"/>
        <v>44773</v>
      </c>
      <c r="BY949">
        <f t="shared" si="1608"/>
        <v>791</v>
      </c>
      <c r="BZ949">
        <f t="shared" si="1609"/>
        <v>701</v>
      </c>
      <c r="CA949">
        <f t="shared" si="1610"/>
        <v>6</v>
      </c>
      <c r="CB949" s="167">
        <f t="shared" si="1611"/>
        <v>44773</v>
      </c>
      <c r="CC949">
        <f t="shared" si="1612"/>
        <v>4588185</v>
      </c>
      <c r="CD949">
        <f t="shared" si="1613"/>
        <v>13742</v>
      </c>
      <c r="CE949">
        <f t="shared" si="1614"/>
        <v>8927</v>
      </c>
      <c r="CF949" s="167">
        <f t="shared" si="1615"/>
        <v>44773</v>
      </c>
      <c r="CG949">
        <f t="shared" si="1616"/>
        <v>21063</v>
      </c>
      <c r="CH949">
        <f t="shared" si="1617"/>
        <v>34</v>
      </c>
      <c r="CI949" s="167">
        <f t="shared" si="1618"/>
        <v>44773</v>
      </c>
      <c r="CJ949">
        <f t="shared" si="1619"/>
        <v>727</v>
      </c>
      <c r="CK949">
        <f t="shared" si="1620"/>
        <v>157</v>
      </c>
      <c r="CL949" s="167">
        <f t="shared" si="1621"/>
        <v>44773</v>
      </c>
      <c r="CM949">
        <f t="shared" si="1622"/>
        <v>1</v>
      </c>
      <c r="CN949" s="1">
        <f t="shared" si="1623"/>
        <v>44773</v>
      </c>
      <c r="CO949" s="253">
        <f t="shared" si="1624"/>
        <v>727</v>
      </c>
      <c r="CP949" s="1">
        <f t="shared" si="1625"/>
        <v>44773</v>
      </c>
      <c r="CQ949" s="254">
        <f t="shared" si="1626"/>
        <v>1</v>
      </c>
      <c r="CR949" s="167">
        <f t="shared" si="1627"/>
        <v>44773</v>
      </c>
      <c r="CS949">
        <f t="shared" si="1628"/>
        <v>21063</v>
      </c>
      <c r="CT949">
        <f t="shared" si="1629"/>
        <v>34</v>
      </c>
      <c r="CU949">
        <f t="shared" si="1630"/>
        <v>0</v>
      </c>
    </row>
    <row r="950" spans="1:99" ht="18" customHeight="1" x14ac:dyDescent="0.55000000000000004">
      <c r="A950" s="167">
        <v>44774</v>
      </c>
      <c r="B950" s="219">
        <v>61</v>
      </c>
      <c r="C950" s="142">
        <f t="shared" si="1631"/>
        <v>20787</v>
      </c>
      <c r="D950" s="261">
        <f t="shared" si="1632"/>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si="1633"/>
        <v>44774</v>
      </c>
      <c r="AA950" s="210">
        <f t="shared" si="1634"/>
        <v>4962126</v>
      </c>
      <c r="AB950" s="210">
        <f t="shared" si="1635"/>
        <v>82329</v>
      </c>
      <c r="AC950" s="211">
        <f t="shared" si="1636"/>
        <v>18478</v>
      </c>
      <c r="AD950" s="170">
        <f t="shared" si="1637"/>
        <v>677</v>
      </c>
      <c r="AE950" s="222">
        <f t="shared" si="1638"/>
        <v>355369</v>
      </c>
      <c r="AF950" s="143">
        <v>356574</v>
      </c>
      <c r="AG950" s="171">
        <f t="shared" si="1641"/>
        <v>123</v>
      </c>
      <c r="AH950" s="143">
        <v>67853</v>
      </c>
      <c r="AI950" s="171">
        <f t="shared" si="1642"/>
        <v>6</v>
      </c>
      <c r="AJ950" s="172">
        <v>9509</v>
      </c>
      <c r="AK950" s="173">
        <f t="shared" si="1643"/>
        <v>0</v>
      </c>
      <c r="AL950" s="143">
        <v>791</v>
      </c>
      <c r="AM950" s="173">
        <f t="shared" si="1644"/>
        <v>33</v>
      </c>
      <c r="AN950" s="143">
        <v>734</v>
      </c>
      <c r="AO950" s="171">
        <f t="shared" si="1645"/>
        <v>0</v>
      </c>
      <c r="AP950" s="174">
        <v>6</v>
      </c>
      <c r="AQ950" s="173">
        <f t="shared" si="1646"/>
        <v>16576</v>
      </c>
      <c r="AR950" s="143">
        <v>4604761</v>
      </c>
      <c r="AS950" s="171">
        <f t="shared" si="1639"/>
        <v>0</v>
      </c>
      <c r="AT950" s="143">
        <v>13742</v>
      </c>
      <c r="AU950" s="171">
        <f t="shared" si="1647"/>
        <v>36</v>
      </c>
      <c r="AV950" s="175">
        <v>8963</v>
      </c>
      <c r="AW950" s="217">
        <f t="shared" si="1310"/>
        <v>789</v>
      </c>
      <c r="AX950" s="216">
        <f t="shared" si="1587"/>
        <v>44774</v>
      </c>
      <c r="AY950" s="5">
        <v>0</v>
      </c>
      <c r="AZ950" s="217">
        <f t="shared" si="1588"/>
        <v>2533</v>
      </c>
      <c r="BA950" s="217">
        <f t="shared" si="1275"/>
        <v>445</v>
      </c>
      <c r="BB950" s="119">
        <v>0</v>
      </c>
      <c r="BC950" s="26">
        <f t="shared" si="1589"/>
        <v>1646</v>
      </c>
      <c r="BD950" s="217">
        <f t="shared" si="1277"/>
        <v>480</v>
      </c>
      <c r="BE950" s="209">
        <f t="shared" si="1590"/>
        <v>44774</v>
      </c>
      <c r="BF950" s="120">
        <f t="shared" si="1591"/>
        <v>61</v>
      </c>
      <c r="BG950" s="120">
        <f t="shared" si="1592"/>
        <v>20787</v>
      </c>
      <c r="BH950" s="209">
        <f t="shared" si="1593"/>
        <v>44774</v>
      </c>
      <c r="BI950" s="120">
        <f t="shared" si="1594"/>
        <v>20787</v>
      </c>
      <c r="BJ950" s="1">
        <f t="shared" si="1595"/>
        <v>44774</v>
      </c>
      <c r="BK950">
        <f t="shared" si="1596"/>
        <v>327</v>
      </c>
      <c r="BL950">
        <f t="shared" si="1597"/>
        <v>64</v>
      </c>
      <c r="BM950">
        <f t="shared" si="1598"/>
        <v>391</v>
      </c>
      <c r="BN950" s="1">
        <f t="shared" si="1599"/>
        <v>44774</v>
      </c>
      <c r="BO950">
        <f t="shared" si="1600"/>
        <v>180338</v>
      </c>
      <c r="BP950">
        <f t="shared" si="1601"/>
        <v>10356</v>
      </c>
      <c r="BQ950" s="167">
        <f t="shared" si="1602"/>
        <v>44774</v>
      </c>
      <c r="BR950">
        <f t="shared" si="1603"/>
        <v>356574</v>
      </c>
      <c r="BS950">
        <f t="shared" si="1604"/>
        <v>67853</v>
      </c>
      <c r="BT950">
        <f t="shared" si="1605"/>
        <v>9509</v>
      </c>
      <c r="BU950">
        <v>15</v>
      </c>
      <c r="BV950">
        <f t="shared" si="1606"/>
        <v>677</v>
      </c>
      <c r="BW950">
        <f t="shared" si="1640"/>
        <v>94135</v>
      </c>
      <c r="BX950" s="167">
        <f t="shared" si="1607"/>
        <v>44774</v>
      </c>
      <c r="BY950">
        <f t="shared" si="1608"/>
        <v>791</v>
      </c>
      <c r="BZ950">
        <f t="shared" si="1609"/>
        <v>734</v>
      </c>
      <c r="CA950">
        <f t="shared" si="1610"/>
        <v>6</v>
      </c>
      <c r="CB950" s="167">
        <f t="shared" si="1611"/>
        <v>44774</v>
      </c>
      <c r="CC950">
        <f t="shared" si="1612"/>
        <v>4604761</v>
      </c>
      <c r="CD950">
        <f t="shared" si="1613"/>
        <v>13742</v>
      </c>
      <c r="CE950">
        <f t="shared" si="1614"/>
        <v>8963</v>
      </c>
      <c r="CF950" s="167">
        <f t="shared" si="1615"/>
        <v>44774</v>
      </c>
      <c r="CG950">
        <f t="shared" si="1616"/>
        <v>16576</v>
      </c>
      <c r="CH950">
        <f t="shared" si="1617"/>
        <v>36</v>
      </c>
      <c r="CI950" s="167">
        <f t="shared" si="1618"/>
        <v>44774</v>
      </c>
      <c r="CJ950">
        <f t="shared" si="1619"/>
        <v>677</v>
      </c>
      <c r="CK950">
        <f t="shared" si="1620"/>
        <v>123</v>
      </c>
      <c r="CL950" s="167">
        <f t="shared" si="1621"/>
        <v>44774</v>
      </c>
      <c r="CM950">
        <f t="shared" si="1622"/>
        <v>6</v>
      </c>
      <c r="CN950" s="1">
        <f t="shared" si="1623"/>
        <v>44774</v>
      </c>
      <c r="CO950" s="253">
        <f t="shared" si="1624"/>
        <v>677</v>
      </c>
      <c r="CP950" s="1">
        <f t="shared" si="1625"/>
        <v>44774</v>
      </c>
      <c r="CQ950" s="254">
        <f t="shared" si="1626"/>
        <v>6</v>
      </c>
      <c r="CR950" s="167">
        <f t="shared" si="1627"/>
        <v>44774</v>
      </c>
      <c r="CS950">
        <f t="shared" si="1628"/>
        <v>16576</v>
      </c>
      <c r="CT950">
        <f t="shared" si="1629"/>
        <v>36</v>
      </c>
      <c r="CU950">
        <f t="shared" si="1630"/>
        <v>0</v>
      </c>
    </row>
    <row r="951" spans="1:99" ht="18" customHeight="1" x14ac:dyDescent="0.55000000000000004">
      <c r="A951" s="167">
        <v>44775</v>
      </c>
      <c r="B951" s="219">
        <v>63</v>
      </c>
      <c r="C951" s="142">
        <f t="shared" si="1631"/>
        <v>20850</v>
      </c>
      <c r="D951" s="261">
        <f t="shared" si="1632"/>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si="1633"/>
        <v>44775</v>
      </c>
      <c r="AA951" s="210">
        <f t="shared" si="1634"/>
        <v>4986317</v>
      </c>
      <c r="AB951" s="210">
        <f t="shared" si="1635"/>
        <v>82504</v>
      </c>
      <c r="AC951" s="211">
        <f t="shared" si="1636"/>
        <v>18520</v>
      </c>
      <c r="AD951" s="170">
        <f t="shared" si="1637"/>
        <v>658</v>
      </c>
      <c r="AE951" s="222">
        <f t="shared" si="1638"/>
        <v>356027</v>
      </c>
      <c r="AF951" s="143">
        <v>357232</v>
      </c>
      <c r="AG951" s="171">
        <f t="shared" si="1641"/>
        <v>149</v>
      </c>
      <c r="AH951" s="143">
        <v>68002</v>
      </c>
      <c r="AI951" s="171">
        <f t="shared" si="1642"/>
        <v>11</v>
      </c>
      <c r="AJ951" s="172">
        <v>9520</v>
      </c>
      <c r="AK951" s="173">
        <f t="shared" si="1643"/>
        <v>0</v>
      </c>
      <c r="AL951" s="143">
        <v>791</v>
      </c>
      <c r="AM951" s="173">
        <f t="shared" si="1644"/>
        <v>26</v>
      </c>
      <c r="AN951" s="143">
        <v>760</v>
      </c>
      <c r="AO951" s="171">
        <f t="shared" si="1645"/>
        <v>0</v>
      </c>
      <c r="AP951" s="174">
        <v>6</v>
      </c>
      <c r="AQ951" s="173">
        <f t="shared" si="1646"/>
        <v>23533</v>
      </c>
      <c r="AR951" s="143">
        <v>4628294</v>
      </c>
      <c r="AS951" s="171">
        <f t="shared" si="1639"/>
        <v>0</v>
      </c>
      <c r="AT951" s="143">
        <v>13742</v>
      </c>
      <c r="AU951" s="171">
        <f t="shared" si="1647"/>
        <v>31</v>
      </c>
      <c r="AV951" s="175">
        <v>8994</v>
      </c>
      <c r="AW951" s="217">
        <f t="shared" si="1310"/>
        <v>790</v>
      </c>
      <c r="AX951" s="216">
        <f t="shared" si="1587"/>
        <v>44775</v>
      </c>
      <c r="AY951" s="5">
        <v>0</v>
      </c>
      <c r="AZ951" s="217">
        <f t="shared" si="1588"/>
        <v>2533</v>
      </c>
      <c r="BA951" s="217">
        <f t="shared" si="1275"/>
        <v>443</v>
      </c>
      <c r="BB951" s="119">
        <v>0</v>
      </c>
      <c r="BC951" s="26">
        <f t="shared" si="1589"/>
        <v>1646</v>
      </c>
      <c r="BD951" s="217">
        <f t="shared" si="1277"/>
        <v>478</v>
      </c>
      <c r="BE951" s="209">
        <f t="shared" si="1590"/>
        <v>44775</v>
      </c>
      <c r="BF951" s="120">
        <f t="shared" si="1591"/>
        <v>63</v>
      </c>
      <c r="BG951" s="120">
        <f t="shared" si="1592"/>
        <v>20850</v>
      </c>
      <c r="BH951" s="209">
        <f t="shared" si="1593"/>
        <v>44775</v>
      </c>
      <c r="BI951" s="120">
        <f t="shared" si="1594"/>
        <v>20850</v>
      </c>
      <c r="BJ951" s="1">
        <f t="shared" si="1595"/>
        <v>44775</v>
      </c>
      <c r="BK951">
        <f t="shared" si="1596"/>
        <v>251</v>
      </c>
      <c r="BL951">
        <f t="shared" si="1597"/>
        <v>84</v>
      </c>
      <c r="BM951">
        <f t="shared" si="1598"/>
        <v>335</v>
      </c>
      <c r="BN951" s="1">
        <f t="shared" si="1599"/>
        <v>44775</v>
      </c>
      <c r="BO951">
        <f t="shared" si="1600"/>
        <v>183506</v>
      </c>
      <c r="BP951">
        <f t="shared" si="1601"/>
        <v>10313</v>
      </c>
      <c r="BQ951" s="167">
        <f t="shared" si="1602"/>
        <v>44775</v>
      </c>
      <c r="BR951">
        <f t="shared" si="1603"/>
        <v>357232</v>
      </c>
      <c r="BS951">
        <f t="shared" si="1604"/>
        <v>68002</v>
      </c>
      <c r="BT951">
        <f t="shared" si="1605"/>
        <v>9520</v>
      </c>
      <c r="BU951">
        <v>15</v>
      </c>
      <c r="BV951">
        <f t="shared" si="1606"/>
        <v>658</v>
      </c>
      <c r="BW951">
        <f t="shared" si="1640"/>
        <v>79780</v>
      </c>
      <c r="BX951" s="167">
        <f t="shared" si="1607"/>
        <v>44775</v>
      </c>
      <c r="BY951">
        <f t="shared" si="1608"/>
        <v>791</v>
      </c>
      <c r="BZ951">
        <f t="shared" si="1609"/>
        <v>760</v>
      </c>
      <c r="CA951">
        <f t="shared" si="1610"/>
        <v>6</v>
      </c>
      <c r="CB951" s="167">
        <f t="shared" si="1611"/>
        <v>44775</v>
      </c>
      <c r="CC951">
        <f t="shared" si="1612"/>
        <v>4628294</v>
      </c>
      <c r="CD951">
        <f t="shared" si="1613"/>
        <v>13742</v>
      </c>
      <c r="CE951">
        <f t="shared" si="1614"/>
        <v>8994</v>
      </c>
      <c r="CF951" s="167">
        <f t="shared" si="1615"/>
        <v>44775</v>
      </c>
      <c r="CG951">
        <f t="shared" si="1616"/>
        <v>23533</v>
      </c>
      <c r="CH951">
        <f t="shared" si="1617"/>
        <v>31</v>
      </c>
      <c r="CI951" s="167">
        <f t="shared" si="1618"/>
        <v>44775</v>
      </c>
      <c r="CJ951">
        <f t="shared" si="1619"/>
        <v>658</v>
      </c>
      <c r="CK951">
        <f t="shared" si="1620"/>
        <v>149</v>
      </c>
      <c r="CL951" s="167">
        <f t="shared" si="1621"/>
        <v>44775</v>
      </c>
      <c r="CM951">
        <f t="shared" si="1622"/>
        <v>11</v>
      </c>
      <c r="CN951" s="1">
        <f t="shared" si="1623"/>
        <v>44775</v>
      </c>
      <c r="CO951" s="253">
        <f t="shared" si="1624"/>
        <v>658</v>
      </c>
      <c r="CP951" s="1">
        <f t="shared" si="1625"/>
        <v>44775</v>
      </c>
      <c r="CQ951" s="254">
        <f t="shared" si="1626"/>
        <v>11</v>
      </c>
      <c r="CR951" s="167">
        <f t="shared" si="1627"/>
        <v>44775</v>
      </c>
      <c r="CS951">
        <f t="shared" si="1628"/>
        <v>23533</v>
      </c>
      <c r="CT951">
        <f t="shared" si="1629"/>
        <v>31</v>
      </c>
      <c r="CU951">
        <f t="shared" si="1630"/>
        <v>0</v>
      </c>
    </row>
    <row r="952" spans="1:99" ht="18" customHeight="1" x14ac:dyDescent="0.55000000000000004">
      <c r="A952" s="167">
        <v>44776</v>
      </c>
      <c r="B952" s="219">
        <v>58</v>
      </c>
      <c r="C952" s="142">
        <f t="shared" si="1631"/>
        <v>20908</v>
      </c>
      <c r="D952" s="261">
        <f t="shared" si="1632"/>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si="1633"/>
        <v>44776</v>
      </c>
      <c r="AA952" s="210">
        <f t="shared" si="1634"/>
        <v>5010886</v>
      </c>
      <c r="AB952" s="210">
        <f t="shared" si="1635"/>
        <v>82707</v>
      </c>
      <c r="AC952" s="211">
        <f t="shared" si="1636"/>
        <v>18556</v>
      </c>
      <c r="AD952" s="170">
        <f t="shared" si="1637"/>
        <v>677</v>
      </c>
      <c r="AE952" s="222">
        <f t="shared" si="1638"/>
        <v>356704</v>
      </c>
      <c r="AF952" s="143">
        <v>357909</v>
      </c>
      <c r="AG952" s="171">
        <f t="shared" si="1641"/>
        <v>186</v>
      </c>
      <c r="AH952" s="143">
        <v>68188</v>
      </c>
      <c r="AI952" s="171">
        <f t="shared" si="1642"/>
        <v>4</v>
      </c>
      <c r="AJ952" s="172">
        <v>9524</v>
      </c>
      <c r="AK952" s="173">
        <f t="shared" si="1643"/>
        <v>0</v>
      </c>
      <c r="AL952" s="143">
        <v>791</v>
      </c>
      <c r="AM952" s="173">
        <f t="shared" si="1644"/>
        <v>17</v>
      </c>
      <c r="AN952" s="143">
        <v>777</v>
      </c>
      <c r="AO952" s="171">
        <f t="shared" si="1645"/>
        <v>0</v>
      </c>
      <c r="AP952" s="174">
        <v>6</v>
      </c>
      <c r="AQ952" s="173">
        <f t="shared" si="1646"/>
        <v>23892</v>
      </c>
      <c r="AR952" s="143">
        <v>4652186</v>
      </c>
      <c r="AS952" s="171">
        <f t="shared" si="1639"/>
        <v>0</v>
      </c>
      <c r="AT952" s="143">
        <v>13742</v>
      </c>
      <c r="AU952" s="171">
        <f t="shared" si="1647"/>
        <v>32</v>
      </c>
      <c r="AV952" s="175">
        <v>9026</v>
      </c>
      <c r="AW952" s="217">
        <f t="shared" si="1310"/>
        <v>791</v>
      </c>
      <c r="AX952" s="216">
        <f t="shared" si="1587"/>
        <v>44776</v>
      </c>
      <c r="AY952" s="5">
        <v>0</v>
      </c>
      <c r="AZ952" s="217">
        <f t="shared" si="1588"/>
        <v>2533</v>
      </c>
      <c r="BA952" s="217">
        <f t="shared" si="1275"/>
        <v>444</v>
      </c>
      <c r="BB952" s="119">
        <v>0</v>
      </c>
      <c r="BC952" s="26">
        <f t="shared" si="1589"/>
        <v>1646</v>
      </c>
      <c r="BD952" s="217">
        <f t="shared" si="1277"/>
        <v>479</v>
      </c>
      <c r="BE952" s="209">
        <f t="shared" si="1590"/>
        <v>44776</v>
      </c>
      <c r="BF952" s="120">
        <f t="shared" si="1591"/>
        <v>58</v>
      </c>
      <c r="BG952" s="120">
        <f t="shared" si="1592"/>
        <v>20908</v>
      </c>
      <c r="BH952" s="209">
        <f t="shared" si="1593"/>
        <v>44776</v>
      </c>
      <c r="BI952" s="120">
        <f t="shared" si="1594"/>
        <v>20908</v>
      </c>
      <c r="BJ952" s="1">
        <f t="shared" si="1595"/>
        <v>44776</v>
      </c>
      <c r="BK952">
        <f t="shared" si="1596"/>
        <v>241</v>
      </c>
      <c r="BL952">
        <f t="shared" si="1597"/>
        <v>94</v>
      </c>
      <c r="BM952">
        <f t="shared" si="1598"/>
        <v>335</v>
      </c>
      <c r="BN952" s="1">
        <f t="shared" si="1599"/>
        <v>44776</v>
      </c>
      <c r="BO952">
        <f t="shared" si="1600"/>
        <v>187104</v>
      </c>
      <c r="BP952">
        <f t="shared" si="1601"/>
        <v>10197</v>
      </c>
      <c r="BQ952" s="167">
        <f t="shared" si="1602"/>
        <v>44776</v>
      </c>
      <c r="BR952">
        <f t="shared" si="1603"/>
        <v>357909</v>
      </c>
      <c r="BS952">
        <f t="shared" si="1604"/>
        <v>68188</v>
      </c>
      <c r="BT952">
        <f t="shared" si="1605"/>
        <v>9524</v>
      </c>
      <c r="BU952">
        <v>15</v>
      </c>
      <c r="BV952">
        <f t="shared" si="1606"/>
        <v>677</v>
      </c>
      <c r="BW952">
        <f t="shared" si="1640"/>
        <v>93867</v>
      </c>
      <c r="BX952" s="167">
        <f t="shared" si="1607"/>
        <v>44776</v>
      </c>
      <c r="BY952">
        <f t="shared" si="1608"/>
        <v>791</v>
      </c>
      <c r="BZ952">
        <f t="shared" si="1609"/>
        <v>777</v>
      </c>
      <c r="CA952">
        <f t="shared" si="1610"/>
        <v>6</v>
      </c>
      <c r="CB952" s="167">
        <f t="shared" si="1611"/>
        <v>44776</v>
      </c>
      <c r="CC952">
        <f t="shared" si="1612"/>
        <v>4652186</v>
      </c>
      <c r="CD952">
        <f t="shared" si="1613"/>
        <v>13742</v>
      </c>
      <c r="CE952">
        <f t="shared" si="1614"/>
        <v>9026</v>
      </c>
      <c r="CF952" s="167">
        <f t="shared" si="1615"/>
        <v>44776</v>
      </c>
      <c r="CG952">
        <f t="shared" si="1616"/>
        <v>23892</v>
      </c>
      <c r="CH952">
        <f t="shared" si="1617"/>
        <v>32</v>
      </c>
      <c r="CI952" s="167">
        <f t="shared" si="1618"/>
        <v>44776</v>
      </c>
      <c r="CJ952">
        <f t="shared" si="1619"/>
        <v>677</v>
      </c>
      <c r="CK952">
        <f t="shared" si="1620"/>
        <v>186</v>
      </c>
      <c r="CL952" s="167">
        <f t="shared" si="1621"/>
        <v>44776</v>
      </c>
      <c r="CM952">
        <f t="shared" si="1622"/>
        <v>4</v>
      </c>
      <c r="CN952" s="1">
        <f t="shared" si="1623"/>
        <v>44776</v>
      </c>
      <c r="CO952" s="253">
        <f t="shared" si="1624"/>
        <v>677</v>
      </c>
      <c r="CP952" s="1">
        <f t="shared" si="1625"/>
        <v>44776</v>
      </c>
      <c r="CQ952" s="254">
        <f t="shared" si="1626"/>
        <v>4</v>
      </c>
      <c r="CR952" s="167">
        <f t="shared" si="1627"/>
        <v>44776</v>
      </c>
      <c r="CS952">
        <f t="shared" si="1628"/>
        <v>23892</v>
      </c>
      <c r="CT952">
        <f t="shared" si="1629"/>
        <v>32</v>
      </c>
      <c r="CU952">
        <f t="shared" si="1630"/>
        <v>0</v>
      </c>
    </row>
    <row r="953" spans="1:99" ht="18" customHeight="1" x14ac:dyDescent="0.55000000000000004">
      <c r="A953" s="167">
        <v>44777</v>
      </c>
      <c r="B953" s="219">
        <v>60</v>
      </c>
      <c r="C953" s="142">
        <f t="shared" si="1631"/>
        <v>20968</v>
      </c>
      <c r="D953" s="261">
        <f t="shared" si="1632"/>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si="1633"/>
        <v>44777</v>
      </c>
      <c r="AA953" s="210">
        <f t="shared" si="1634"/>
        <v>5034647</v>
      </c>
      <c r="AB953" s="210">
        <f t="shared" si="1635"/>
        <v>82918</v>
      </c>
      <c r="AC953" s="211">
        <f t="shared" si="1636"/>
        <v>18615</v>
      </c>
      <c r="AD953" s="170">
        <f t="shared" si="1637"/>
        <v>819</v>
      </c>
      <c r="AE953" s="222">
        <f t="shared" si="1638"/>
        <v>357523</v>
      </c>
      <c r="AF953" s="143">
        <v>358728</v>
      </c>
      <c r="AG953" s="171">
        <f t="shared" si="1641"/>
        <v>211</v>
      </c>
      <c r="AH953" s="143">
        <v>68399</v>
      </c>
      <c r="AI953" s="171">
        <f t="shared" si="1642"/>
        <v>3</v>
      </c>
      <c r="AJ953" s="172">
        <v>9527</v>
      </c>
      <c r="AK953" s="173">
        <f t="shared" si="1643"/>
        <v>0</v>
      </c>
      <c r="AL953" s="143">
        <v>791</v>
      </c>
      <c r="AM953" s="173">
        <f t="shared" si="1644"/>
        <v>0</v>
      </c>
      <c r="AN953" s="143">
        <v>777</v>
      </c>
      <c r="AO953" s="171">
        <f t="shared" si="1645"/>
        <v>0</v>
      </c>
      <c r="AP953" s="174">
        <v>6</v>
      </c>
      <c r="AQ953" s="173">
        <f t="shared" si="1646"/>
        <v>22942</v>
      </c>
      <c r="AR953" s="143">
        <v>4675128</v>
      </c>
      <c r="AS953" s="171">
        <f t="shared" si="1639"/>
        <v>0</v>
      </c>
      <c r="AT953" s="143">
        <v>13742</v>
      </c>
      <c r="AU953" s="171">
        <f t="shared" si="1647"/>
        <v>56</v>
      </c>
      <c r="AV953" s="175">
        <v>9082</v>
      </c>
      <c r="AW953" s="217">
        <f t="shared" si="1310"/>
        <v>792</v>
      </c>
      <c r="AX953" s="216">
        <f t="shared" si="1587"/>
        <v>44777</v>
      </c>
      <c r="AY953" s="5">
        <v>0</v>
      </c>
      <c r="AZ953" s="217">
        <f t="shared" si="1588"/>
        <v>2533</v>
      </c>
      <c r="BA953" s="217">
        <f t="shared" si="1275"/>
        <v>445</v>
      </c>
      <c r="BB953" s="119">
        <v>0</v>
      </c>
      <c r="BC953" s="26">
        <f t="shared" si="1589"/>
        <v>1646</v>
      </c>
      <c r="BD953" s="217">
        <f t="shared" si="1277"/>
        <v>480</v>
      </c>
      <c r="BE953" s="209">
        <f t="shared" si="1590"/>
        <v>44777</v>
      </c>
      <c r="BF953" s="120">
        <f t="shared" si="1591"/>
        <v>60</v>
      </c>
      <c r="BG953" s="120">
        <f t="shared" si="1592"/>
        <v>20968</v>
      </c>
      <c r="BH953" s="209">
        <f t="shared" si="1593"/>
        <v>44777</v>
      </c>
      <c r="BI953" s="120">
        <f t="shared" si="1594"/>
        <v>20968</v>
      </c>
      <c r="BJ953" s="1">
        <f t="shared" si="1595"/>
        <v>44777</v>
      </c>
      <c r="BK953">
        <f t="shared" si="1596"/>
        <v>248</v>
      </c>
      <c r="BL953">
        <f t="shared" si="1597"/>
        <v>69</v>
      </c>
      <c r="BM953">
        <f t="shared" si="1598"/>
        <v>317</v>
      </c>
      <c r="BN953" s="1">
        <f t="shared" si="1599"/>
        <v>44777</v>
      </c>
      <c r="BO953">
        <f t="shared" si="1600"/>
        <v>189089</v>
      </c>
      <c r="BP953">
        <f t="shared" si="1601"/>
        <v>10354</v>
      </c>
      <c r="BQ953" s="167">
        <f t="shared" si="1602"/>
        <v>44777</v>
      </c>
      <c r="BR953">
        <f t="shared" si="1603"/>
        <v>358728</v>
      </c>
      <c r="BS953">
        <f t="shared" si="1604"/>
        <v>68399</v>
      </c>
      <c r="BT953">
        <f t="shared" si="1605"/>
        <v>9527</v>
      </c>
      <c r="BU953">
        <v>15</v>
      </c>
      <c r="BV953">
        <f t="shared" si="1606"/>
        <v>819</v>
      </c>
      <c r="BW953">
        <f t="shared" si="1640"/>
        <v>82198</v>
      </c>
      <c r="BX953" s="167">
        <f t="shared" si="1607"/>
        <v>44777</v>
      </c>
      <c r="BY953">
        <f t="shared" si="1608"/>
        <v>791</v>
      </c>
      <c r="BZ953">
        <f t="shared" si="1609"/>
        <v>777</v>
      </c>
      <c r="CA953">
        <f t="shared" si="1610"/>
        <v>6</v>
      </c>
      <c r="CB953" s="167">
        <f t="shared" si="1611"/>
        <v>44777</v>
      </c>
      <c r="CC953">
        <f t="shared" si="1612"/>
        <v>4675128</v>
      </c>
      <c r="CD953">
        <f t="shared" si="1613"/>
        <v>13742</v>
      </c>
      <c r="CE953">
        <f t="shared" si="1614"/>
        <v>9082</v>
      </c>
      <c r="CF953" s="167">
        <f t="shared" si="1615"/>
        <v>44777</v>
      </c>
      <c r="CG953">
        <f t="shared" si="1616"/>
        <v>22942</v>
      </c>
      <c r="CH953">
        <f t="shared" si="1617"/>
        <v>56</v>
      </c>
      <c r="CI953" s="167">
        <f t="shared" si="1618"/>
        <v>44777</v>
      </c>
      <c r="CJ953">
        <f t="shared" si="1619"/>
        <v>819</v>
      </c>
      <c r="CK953">
        <f t="shared" si="1620"/>
        <v>211</v>
      </c>
      <c r="CL953" s="167">
        <f t="shared" si="1621"/>
        <v>44777</v>
      </c>
      <c r="CM953">
        <f t="shared" si="1622"/>
        <v>3</v>
      </c>
      <c r="CN953" s="1">
        <f t="shared" si="1623"/>
        <v>44777</v>
      </c>
      <c r="CO953" s="253">
        <f t="shared" si="1624"/>
        <v>819</v>
      </c>
      <c r="CP953" s="1">
        <f t="shared" si="1625"/>
        <v>44777</v>
      </c>
      <c r="CQ953" s="254">
        <f t="shared" si="1626"/>
        <v>3</v>
      </c>
      <c r="CR953" s="167">
        <f t="shared" si="1627"/>
        <v>44777</v>
      </c>
      <c r="CS953">
        <f t="shared" si="1628"/>
        <v>22942</v>
      </c>
      <c r="CT953">
        <f t="shared" si="1629"/>
        <v>56</v>
      </c>
      <c r="CU953">
        <f t="shared" si="1630"/>
        <v>0</v>
      </c>
    </row>
    <row r="954" spans="1:99" ht="18" customHeight="1" x14ac:dyDescent="0.55000000000000004">
      <c r="A954" s="167">
        <v>44778</v>
      </c>
      <c r="B954" s="219">
        <v>51</v>
      </c>
      <c r="C954" s="142">
        <f t="shared" si="1631"/>
        <v>21019</v>
      </c>
      <c r="D954" s="261">
        <f t="shared" si="1632"/>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si="1633"/>
        <v>44778</v>
      </c>
      <c r="AA954" s="210">
        <f t="shared" si="1634"/>
        <v>5057130</v>
      </c>
      <c r="AB954" s="210">
        <f t="shared" si="1635"/>
        <v>83137</v>
      </c>
      <c r="AC954" s="211">
        <f t="shared" si="1636"/>
        <v>18673</v>
      </c>
      <c r="AD954" s="170">
        <f t="shared" si="1637"/>
        <v>642</v>
      </c>
      <c r="AE954" s="222">
        <f t="shared" si="1638"/>
        <v>358165</v>
      </c>
      <c r="AF954" s="143">
        <v>359370</v>
      </c>
      <c r="AG954" s="171">
        <f t="shared" si="1641"/>
        <v>219</v>
      </c>
      <c r="AH954" s="143">
        <v>68618</v>
      </c>
      <c r="AI954" s="171">
        <f t="shared" si="1642"/>
        <v>4</v>
      </c>
      <c r="AJ954" s="172">
        <v>9531</v>
      </c>
      <c r="AK954" s="173">
        <f t="shared" si="1643"/>
        <v>0</v>
      </c>
      <c r="AL954" s="143">
        <v>791</v>
      </c>
      <c r="AM954" s="173">
        <f t="shared" si="1644"/>
        <v>0</v>
      </c>
      <c r="AN954" s="143">
        <v>777</v>
      </c>
      <c r="AO954" s="171">
        <f t="shared" si="1645"/>
        <v>0</v>
      </c>
      <c r="AP954" s="174">
        <v>6</v>
      </c>
      <c r="AQ954" s="173">
        <f t="shared" si="1646"/>
        <v>21841</v>
      </c>
      <c r="AR954" s="143">
        <v>4696969</v>
      </c>
      <c r="AS954" s="171">
        <f t="shared" si="1639"/>
        <v>0</v>
      </c>
      <c r="AT954" s="143">
        <v>13742</v>
      </c>
      <c r="AU954" s="171">
        <f t="shared" si="1647"/>
        <v>54</v>
      </c>
      <c r="AV954" s="175">
        <v>9136</v>
      </c>
      <c r="AW954" s="217">
        <f t="shared" si="1310"/>
        <v>793</v>
      </c>
      <c r="AX954" s="216">
        <f t="shared" si="1587"/>
        <v>44778</v>
      </c>
      <c r="AY954" s="5">
        <v>0</v>
      </c>
      <c r="AZ954" s="217">
        <f t="shared" si="1588"/>
        <v>2533</v>
      </c>
      <c r="BA954" s="217">
        <f t="shared" si="1275"/>
        <v>446</v>
      </c>
      <c r="BB954" s="119">
        <v>0</v>
      </c>
      <c r="BC954" s="26">
        <f t="shared" si="1589"/>
        <v>1646</v>
      </c>
      <c r="BD954" s="217">
        <f t="shared" si="1277"/>
        <v>481</v>
      </c>
      <c r="BE954" s="209">
        <f t="shared" si="1590"/>
        <v>44778</v>
      </c>
      <c r="BF954" s="120">
        <f t="shared" si="1591"/>
        <v>51</v>
      </c>
      <c r="BG954" s="120">
        <f t="shared" si="1592"/>
        <v>21019</v>
      </c>
      <c r="BH954" s="209">
        <f t="shared" si="1593"/>
        <v>44778</v>
      </c>
      <c r="BI954" s="120">
        <f t="shared" si="1594"/>
        <v>21019</v>
      </c>
      <c r="BJ954" s="1">
        <f t="shared" si="1595"/>
        <v>44778</v>
      </c>
      <c r="BK954">
        <f t="shared" si="1596"/>
        <v>277</v>
      </c>
      <c r="BL954">
        <f t="shared" si="1597"/>
        <v>68</v>
      </c>
      <c r="BM954">
        <f t="shared" si="1598"/>
        <v>345</v>
      </c>
      <c r="BN954" s="1">
        <f t="shared" si="1599"/>
        <v>44778</v>
      </c>
      <c r="BO954">
        <f t="shared" si="1600"/>
        <v>180683</v>
      </c>
      <c r="BP954">
        <f t="shared" si="1601"/>
        <v>10424</v>
      </c>
      <c r="BQ954" s="167">
        <f t="shared" si="1602"/>
        <v>44778</v>
      </c>
      <c r="BR954">
        <f t="shared" si="1603"/>
        <v>359370</v>
      </c>
      <c r="BS954">
        <f t="shared" si="1604"/>
        <v>68618</v>
      </c>
      <c r="BT954">
        <f t="shared" si="1605"/>
        <v>9531</v>
      </c>
      <c r="BU954">
        <v>15</v>
      </c>
      <c r="BV954">
        <f t="shared" si="1606"/>
        <v>642</v>
      </c>
      <c r="BW954">
        <f t="shared" si="1640"/>
        <v>94777</v>
      </c>
      <c r="BX954" s="167">
        <f t="shared" si="1607"/>
        <v>44778</v>
      </c>
      <c r="BY954">
        <f t="shared" si="1608"/>
        <v>791</v>
      </c>
      <c r="BZ954">
        <f t="shared" si="1609"/>
        <v>777</v>
      </c>
      <c r="CA954">
        <f t="shared" si="1610"/>
        <v>6</v>
      </c>
      <c r="CB954" s="167">
        <f t="shared" si="1611"/>
        <v>44778</v>
      </c>
      <c r="CC954">
        <f t="shared" si="1612"/>
        <v>4696969</v>
      </c>
      <c r="CD954">
        <f t="shared" si="1613"/>
        <v>13742</v>
      </c>
      <c r="CE954">
        <f t="shared" si="1614"/>
        <v>9136</v>
      </c>
      <c r="CF954" s="167">
        <f t="shared" si="1615"/>
        <v>44778</v>
      </c>
      <c r="CG954">
        <f t="shared" si="1616"/>
        <v>21841</v>
      </c>
      <c r="CH954">
        <f t="shared" si="1617"/>
        <v>54</v>
      </c>
      <c r="CI954" s="167">
        <f t="shared" si="1618"/>
        <v>44778</v>
      </c>
      <c r="CJ954">
        <f t="shared" si="1619"/>
        <v>642</v>
      </c>
      <c r="CK954">
        <f t="shared" si="1620"/>
        <v>219</v>
      </c>
      <c r="CL954" s="167">
        <f t="shared" si="1621"/>
        <v>44778</v>
      </c>
      <c r="CM954">
        <f t="shared" si="1622"/>
        <v>4</v>
      </c>
      <c r="CN954" s="1">
        <f t="shared" si="1623"/>
        <v>44778</v>
      </c>
      <c r="CO954" s="253">
        <f t="shared" si="1624"/>
        <v>642</v>
      </c>
      <c r="CP954" s="1">
        <f t="shared" si="1625"/>
        <v>44778</v>
      </c>
      <c r="CQ954" s="254">
        <f t="shared" si="1626"/>
        <v>4</v>
      </c>
      <c r="CR954" s="167">
        <f t="shared" si="1627"/>
        <v>44778</v>
      </c>
      <c r="CS954">
        <f t="shared" si="1628"/>
        <v>21841</v>
      </c>
      <c r="CT954">
        <f t="shared" si="1629"/>
        <v>54</v>
      </c>
      <c r="CU954">
        <f t="shared" si="1630"/>
        <v>0</v>
      </c>
    </row>
    <row r="955" spans="1:99" ht="18" customHeight="1" x14ac:dyDescent="0.55000000000000004">
      <c r="A955" s="167">
        <v>44779</v>
      </c>
      <c r="B955" s="219">
        <v>53</v>
      </c>
      <c r="C955" s="142">
        <f t="shared" si="1631"/>
        <v>21072</v>
      </c>
      <c r="D955" s="261">
        <f t="shared" si="1632"/>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si="1633"/>
        <v>44779</v>
      </c>
      <c r="AA955" s="210">
        <f t="shared" si="1634"/>
        <v>5077697</v>
      </c>
      <c r="AB955" s="210">
        <f t="shared" si="1635"/>
        <v>83366</v>
      </c>
      <c r="AC955" s="211">
        <f t="shared" si="1636"/>
        <v>18727</v>
      </c>
      <c r="AD955" s="170">
        <f t="shared" si="1637"/>
        <v>717</v>
      </c>
      <c r="AE955" s="222">
        <f t="shared" si="1638"/>
        <v>358882</v>
      </c>
      <c r="AF955" s="143">
        <v>360087</v>
      </c>
      <c r="AG955" s="171">
        <f t="shared" si="1641"/>
        <v>229</v>
      </c>
      <c r="AH955" s="143">
        <v>68847</v>
      </c>
      <c r="AI955" s="171">
        <f t="shared" si="1642"/>
        <v>3</v>
      </c>
      <c r="AJ955" s="172">
        <v>9534</v>
      </c>
      <c r="AK955" s="173">
        <f t="shared" si="1643"/>
        <v>0</v>
      </c>
      <c r="AL955" s="143">
        <v>791</v>
      </c>
      <c r="AM955" s="173">
        <f t="shared" si="1644"/>
        <v>0</v>
      </c>
      <c r="AN955" s="143">
        <v>777</v>
      </c>
      <c r="AO955" s="171">
        <f t="shared" si="1645"/>
        <v>0</v>
      </c>
      <c r="AP955" s="174">
        <v>6</v>
      </c>
      <c r="AQ955" s="173">
        <f t="shared" si="1646"/>
        <v>19850</v>
      </c>
      <c r="AR955" s="143">
        <v>4716819</v>
      </c>
      <c r="AS955" s="171">
        <f t="shared" si="1639"/>
        <v>0</v>
      </c>
      <c r="AT955" s="143">
        <v>13742</v>
      </c>
      <c r="AU955" s="171">
        <f t="shared" si="1647"/>
        <v>51</v>
      </c>
      <c r="AV955" s="175">
        <v>9187</v>
      </c>
      <c r="AW955" s="217">
        <f t="shared" si="1310"/>
        <v>794</v>
      </c>
      <c r="AX955" s="216">
        <f t="shared" si="1587"/>
        <v>44779</v>
      </c>
      <c r="AY955" s="5">
        <v>1</v>
      </c>
      <c r="AZ955" s="217">
        <f t="shared" si="1588"/>
        <v>2534</v>
      </c>
      <c r="BA955" s="217">
        <f t="shared" si="1275"/>
        <v>444</v>
      </c>
      <c r="BB955" s="119">
        <v>0</v>
      </c>
      <c r="BC955" s="26">
        <f t="shared" si="1589"/>
        <v>1646</v>
      </c>
      <c r="BD955" s="217">
        <f t="shared" si="1277"/>
        <v>479</v>
      </c>
      <c r="BE955" s="209">
        <f t="shared" si="1590"/>
        <v>44779</v>
      </c>
      <c r="BF955" s="120">
        <f t="shared" si="1591"/>
        <v>53</v>
      </c>
      <c r="BG955" s="120">
        <f t="shared" si="1592"/>
        <v>21072</v>
      </c>
      <c r="BH955" s="209">
        <f t="shared" si="1593"/>
        <v>44779</v>
      </c>
      <c r="BI955" s="120">
        <f t="shared" si="1594"/>
        <v>21072</v>
      </c>
      <c r="BJ955" s="1">
        <f t="shared" si="1595"/>
        <v>44779</v>
      </c>
      <c r="BK955">
        <f t="shared" si="1596"/>
        <v>399</v>
      </c>
      <c r="BL955">
        <f t="shared" si="1597"/>
        <v>79</v>
      </c>
      <c r="BM955">
        <f t="shared" si="1598"/>
        <v>478</v>
      </c>
      <c r="BN955" s="1">
        <f t="shared" si="1599"/>
        <v>44779</v>
      </c>
      <c r="BO955">
        <f t="shared" si="1600"/>
        <v>183984</v>
      </c>
      <c r="BP955">
        <f t="shared" si="1601"/>
        <v>10392</v>
      </c>
      <c r="BQ955" s="167">
        <f t="shared" si="1602"/>
        <v>44779</v>
      </c>
      <c r="BR955">
        <f t="shared" si="1603"/>
        <v>360087</v>
      </c>
      <c r="BS955">
        <f t="shared" si="1604"/>
        <v>68847</v>
      </c>
      <c r="BT955">
        <f t="shared" si="1605"/>
        <v>9534</v>
      </c>
      <c r="BU955">
        <v>15</v>
      </c>
      <c r="BV955">
        <f t="shared" si="1606"/>
        <v>717</v>
      </c>
      <c r="BW955">
        <f t="shared" si="1640"/>
        <v>80497</v>
      </c>
      <c r="BX955" s="167">
        <f t="shared" si="1607"/>
        <v>44779</v>
      </c>
      <c r="BY955">
        <f t="shared" si="1608"/>
        <v>791</v>
      </c>
      <c r="BZ955">
        <f t="shared" si="1609"/>
        <v>777</v>
      </c>
      <c r="CA955">
        <f t="shared" si="1610"/>
        <v>6</v>
      </c>
      <c r="CB955" s="167">
        <f t="shared" si="1611"/>
        <v>44779</v>
      </c>
      <c r="CC955">
        <f t="shared" si="1612"/>
        <v>4716819</v>
      </c>
      <c r="CD955">
        <f t="shared" si="1613"/>
        <v>13742</v>
      </c>
      <c r="CE955">
        <f t="shared" si="1614"/>
        <v>9187</v>
      </c>
      <c r="CF955" s="167">
        <f t="shared" si="1615"/>
        <v>44779</v>
      </c>
      <c r="CG955">
        <f t="shared" si="1616"/>
        <v>19850</v>
      </c>
      <c r="CH955">
        <f t="shared" si="1617"/>
        <v>51</v>
      </c>
      <c r="CI955" s="167">
        <f t="shared" si="1618"/>
        <v>44779</v>
      </c>
      <c r="CJ955">
        <f t="shared" si="1619"/>
        <v>717</v>
      </c>
      <c r="CK955">
        <f t="shared" si="1620"/>
        <v>229</v>
      </c>
      <c r="CL955" s="167">
        <f t="shared" si="1621"/>
        <v>44779</v>
      </c>
      <c r="CM955">
        <f t="shared" si="1622"/>
        <v>3</v>
      </c>
      <c r="CN955" s="1">
        <f t="shared" si="1623"/>
        <v>44779</v>
      </c>
      <c r="CO955" s="253">
        <f t="shared" si="1624"/>
        <v>717</v>
      </c>
      <c r="CP955" s="1">
        <f t="shared" si="1625"/>
        <v>44779</v>
      </c>
      <c r="CQ955" s="254">
        <f t="shared" si="1626"/>
        <v>3</v>
      </c>
      <c r="CR955" s="167">
        <f t="shared" si="1627"/>
        <v>44779</v>
      </c>
      <c r="CS955">
        <f t="shared" si="1628"/>
        <v>19850</v>
      </c>
      <c r="CT955">
        <f t="shared" si="1629"/>
        <v>51</v>
      </c>
      <c r="CU955">
        <f t="shared" si="1630"/>
        <v>0</v>
      </c>
    </row>
    <row r="956" spans="1:99" ht="18" customHeight="1" x14ac:dyDescent="0.55000000000000004">
      <c r="A956" s="167">
        <v>44780</v>
      </c>
      <c r="B956" s="219">
        <v>56</v>
      </c>
      <c r="C956" s="142">
        <f t="shared" si="1631"/>
        <v>21128</v>
      </c>
      <c r="D956" s="261">
        <f t="shared" si="1632"/>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si="1633"/>
        <v>44780</v>
      </c>
      <c r="AA956" s="210">
        <f t="shared" si="1634"/>
        <v>5100425</v>
      </c>
      <c r="AB956" s="210">
        <f t="shared" si="1635"/>
        <v>83537</v>
      </c>
      <c r="AC956" s="211">
        <f t="shared" si="1636"/>
        <v>18775</v>
      </c>
      <c r="AD956" s="170">
        <f t="shared" si="1637"/>
        <v>686</v>
      </c>
      <c r="AE956" s="222">
        <f t="shared" si="1638"/>
        <v>359568</v>
      </c>
      <c r="AF956" s="143">
        <v>360773</v>
      </c>
      <c r="AG956" s="171">
        <f t="shared" si="1641"/>
        <v>171</v>
      </c>
      <c r="AH956" s="143">
        <v>69018</v>
      </c>
      <c r="AI956" s="171">
        <f t="shared" si="1642"/>
        <v>6</v>
      </c>
      <c r="AJ956" s="172">
        <v>9540</v>
      </c>
      <c r="AK956" s="173">
        <f t="shared" si="1643"/>
        <v>0</v>
      </c>
      <c r="AL956" s="143">
        <v>791</v>
      </c>
      <c r="AM956" s="173">
        <f t="shared" si="1644"/>
        <v>0</v>
      </c>
      <c r="AN956" s="143">
        <v>777</v>
      </c>
      <c r="AO956" s="171">
        <f t="shared" si="1645"/>
        <v>0</v>
      </c>
      <c r="AP956" s="174">
        <v>6</v>
      </c>
      <c r="AQ956" s="173">
        <f t="shared" si="1646"/>
        <v>22042</v>
      </c>
      <c r="AR956" s="143">
        <v>4738861</v>
      </c>
      <c r="AS956" s="171">
        <f t="shared" si="1639"/>
        <v>0</v>
      </c>
      <c r="AT956" s="143">
        <v>13742</v>
      </c>
      <c r="AU956" s="171">
        <f t="shared" si="1647"/>
        <v>42</v>
      </c>
      <c r="AV956" s="175">
        <v>9229</v>
      </c>
      <c r="AW956" s="217">
        <f t="shared" si="1310"/>
        <v>795</v>
      </c>
      <c r="AX956" s="216">
        <f t="shared" si="1587"/>
        <v>44780</v>
      </c>
      <c r="AY956" s="5">
        <v>2</v>
      </c>
      <c r="AZ956" s="217">
        <f t="shared" si="1588"/>
        <v>2536</v>
      </c>
      <c r="BA956" s="217">
        <f t="shared" si="1275"/>
        <v>445</v>
      </c>
      <c r="BB956" s="119">
        <v>2</v>
      </c>
      <c r="BC956" s="26">
        <f t="shared" si="1589"/>
        <v>1648</v>
      </c>
      <c r="BD956" s="217">
        <f t="shared" si="1277"/>
        <v>480</v>
      </c>
      <c r="BE956" s="209">
        <f t="shared" si="1590"/>
        <v>44780</v>
      </c>
      <c r="BF956" s="120">
        <f t="shared" si="1591"/>
        <v>56</v>
      </c>
      <c r="BG956" s="120">
        <f t="shared" si="1592"/>
        <v>21128</v>
      </c>
      <c r="BH956" s="209">
        <f t="shared" si="1593"/>
        <v>44780</v>
      </c>
      <c r="BI956" s="120">
        <f t="shared" si="1594"/>
        <v>21128</v>
      </c>
      <c r="BJ956" s="1">
        <f t="shared" si="1595"/>
        <v>44780</v>
      </c>
      <c r="BK956">
        <f t="shared" si="1596"/>
        <v>483</v>
      </c>
      <c r="BL956">
        <f t="shared" si="1597"/>
        <v>77</v>
      </c>
      <c r="BM956">
        <f t="shared" si="1598"/>
        <v>560</v>
      </c>
      <c r="BN956" s="1">
        <f t="shared" si="1599"/>
        <v>44780</v>
      </c>
      <c r="BO956">
        <f t="shared" si="1600"/>
        <v>187664</v>
      </c>
      <c r="BP956">
        <f t="shared" si="1601"/>
        <v>10274</v>
      </c>
      <c r="BQ956" s="167">
        <f t="shared" si="1602"/>
        <v>44780</v>
      </c>
      <c r="BR956">
        <f t="shared" si="1603"/>
        <v>360773</v>
      </c>
      <c r="BS956">
        <f t="shared" si="1604"/>
        <v>69018</v>
      </c>
      <c r="BT956">
        <f t="shared" si="1605"/>
        <v>9540</v>
      </c>
      <c r="BU956">
        <v>15</v>
      </c>
      <c r="BV956">
        <f t="shared" si="1606"/>
        <v>686</v>
      </c>
      <c r="BW956">
        <f t="shared" si="1640"/>
        <v>94553</v>
      </c>
      <c r="BX956" s="167">
        <f t="shared" si="1607"/>
        <v>44780</v>
      </c>
      <c r="BY956">
        <f t="shared" si="1608"/>
        <v>791</v>
      </c>
      <c r="BZ956">
        <f t="shared" si="1609"/>
        <v>777</v>
      </c>
      <c r="CA956">
        <f t="shared" si="1610"/>
        <v>6</v>
      </c>
      <c r="CB956" s="167">
        <f t="shared" si="1611"/>
        <v>44780</v>
      </c>
      <c r="CC956">
        <f t="shared" si="1612"/>
        <v>4738861</v>
      </c>
      <c r="CD956">
        <f t="shared" si="1613"/>
        <v>13742</v>
      </c>
      <c r="CE956">
        <f t="shared" si="1614"/>
        <v>9229</v>
      </c>
      <c r="CF956" s="167">
        <f t="shared" si="1615"/>
        <v>44780</v>
      </c>
      <c r="CG956">
        <f t="shared" si="1616"/>
        <v>22042</v>
      </c>
      <c r="CH956">
        <f t="shared" si="1617"/>
        <v>42</v>
      </c>
      <c r="CI956" s="167">
        <f t="shared" si="1618"/>
        <v>44780</v>
      </c>
      <c r="CJ956">
        <f t="shared" si="1619"/>
        <v>686</v>
      </c>
      <c r="CK956">
        <f t="shared" si="1620"/>
        <v>171</v>
      </c>
      <c r="CL956" s="167">
        <f t="shared" si="1621"/>
        <v>44780</v>
      </c>
      <c r="CM956">
        <f t="shared" si="1622"/>
        <v>6</v>
      </c>
      <c r="CN956" s="1">
        <f t="shared" si="1623"/>
        <v>44780</v>
      </c>
      <c r="CO956" s="253">
        <f t="shared" si="1624"/>
        <v>686</v>
      </c>
      <c r="CP956" s="1">
        <f t="shared" si="1625"/>
        <v>44780</v>
      </c>
      <c r="CQ956" s="254">
        <f t="shared" si="1626"/>
        <v>6</v>
      </c>
      <c r="CR956" s="167">
        <f t="shared" si="1627"/>
        <v>44780</v>
      </c>
      <c r="CS956">
        <f t="shared" si="1628"/>
        <v>22042</v>
      </c>
      <c r="CT956">
        <f t="shared" si="1629"/>
        <v>42</v>
      </c>
      <c r="CU956">
        <f t="shared" si="1630"/>
        <v>0</v>
      </c>
    </row>
    <row r="957" spans="1:99" ht="18" customHeight="1" x14ac:dyDescent="0.55000000000000004">
      <c r="A957" s="167">
        <v>44781</v>
      </c>
      <c r="B957" s="219">
        <v>49</v>
      </c>
      <c r="C957" s="142">
        <f t="shared" si="1631"/>
        <v>21177</v>
      </c>
      <c r="D957" s="261">
        <f t="shared" si="1632"/>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si="1633"/>
        <v>44781</v>
      </c>
      <c r="AA957" s="210">
        <f t="shared" si="1634"/>
        <v>5116492</v>
      </c>
      <c r="AB957" s="210">
        <f t="shared" si="1635"/>
        <v>83664</v>
      </c>
      <c r="AC957" s="211">
        <f t="shared" si="1636"/>
        <v>18808</v>
      </c>
      <c r="AD957" s="170">
        <f t="shared" si="1637"/>
        <v>660</v>
      </c>
      <c r="AE957" s="222">
        <f t="shared" si="1638"/>
        <v>360228</v>
      </c>
      <c r="AF957" s="143">
        <v>361433</v>
      </c>
      <c r="AG957" s="171">
        <f t="shared" si="1641"/>
        <v>127</v>
      </c>
      <c r="AH957" s="143">
        <v>69145</v>
      </c>
      <c r="AI957" s="171">
        <f t="shared" si="1642"/>
        <v>7</v>
      </c>
      <c r="AJ957" s="172">
        <v>9547</v>
      </c>
      <c r="AK957" s="173">
        <f t="shared" si="1643"/>
        <v>0</v>
      </c>
      <c r="AL957" s="143">
        <v>791</v>
      </c>
      <c r="AM957" s="173">
        <f t="shared" si="1644"/>
        <v>0</v>
      </c>
      <c r="AN957" s="143">
        <v>777</v>
      </c>
      <c r="AO957" s="171">
        <f t="shared" si="1645"/>
        <v>0</v>
      </c>
      <c r="AP957" s="174">
        <v>6</v>
      </c>
      <c r="AQ957" s="173">
        <f t="shared" si="1646"/>
        <v>15407</v>
      </c>
      <c r="AR957" s="143">
        <v>4754268</v>
      </c>
      <c r="AS957" s="171">
        <f t="shared" si="1639"/>
        <v>0</v>
      </c>
      <c r="AT957" s="143">
        <v>13742</v>
      </c>
      <c r="AU957" s="171">
        <f t="shared" si="1647"/>
        <v>26</v>
      </c>
      <c r="AV957" s="175">
        <v>9255</v>
      </c>
      <c r="AW957" s="217">
        <f t="shared" si="1310"/>
        <v>796</v>
      </c>
      <c r="AX957" s="216">
        <f t="shared" si="1587"/>
        <v>44781</v>
      </c>
      <c r="AY957" s="5">
        <v>0</v>
      </c>
      <c r="AZ957" s="217">
        <f t="shared" si="1588"/>
        <v>2536</v>
      </c>
      <c r="BA957" s="217">
        <f t="shared" si="1275"/>
        <v>446</v>
      </c>
      <c r="BB957" s="119">
        <v>0</v>
      </c>
      <c r="BC957" s="26">
        <f t="shared" si="1589"/>
        <v>1648</v>
      </c>
      <c r="BD957" s="217">
        <f t="shared" si="1277"/>
        <v>481</v>
      </c>
      <c r="BE957" s="209">
        <f t="shared" si="1590"/>
        <v>44781</v>
      </c>
      <c r="BF957" s="120">
        <f t="shared" si="1591"/>
        <v>49</v>
      </c>
      <c r="BG957" s="120">
        <f t="shared" si="1592"/>
        <v>21177</v>
      </c>
      <c r="BH957" s="209">
        <f t="shared" si="1593"/>
        <v>44781</v>
      </c>
      <c r="BI957" s="120">
        <f t="shared" si="1594"/>
        <v>21177</v>
      </c>
      <c r="BJ957" s="1">
        <f t="shared" si="1595"/>
        <v>44781</v>
      </c>
      <c r="BK957">
        <f t="shared" si="1596"/>
        <v>478</v>
      </c>
      <c r="BL957">
        <f t="shared" si="1597"/>
        <v>62</v>
      </c>
      <c r="BM957">
        <f t="shared" si="1598"/>
        <v>540</v>
      </c>
      <c r="BN957" s="1">
        <f t="shared" si="1599"/>
        <v>44781</v>
      </c>
      <c r="BO957">
        <f t="shared" si="1600"/>
        <v>189629</v>
      </c>
      <c r="BP957">
        <f t="shared" si="1601"/>
        <v>10416</v>
      </c>
      <c r="BQ957" s="167">
        <f t="shared" si="1602"/>
        <v>44781</v>
      </c>
      <c r="BR957">
        <f t="shared" si="1603"/>
        <v>361433</v>
      </c>
      <c r="BS957">
        <f t="shared" si="1604"/>
        <v>69145</v>
      </c>
      <c r="BT957">
        <f t="shared" si="1605"/>
        <v>9547</v>
      </c>
      <c r="BU957">
        <v>15</v>
      </c>
      <c r="BV957">
        <f t="shared" si="1606"/>
        <v>660</v>
      </c>
      <c r="BW957">
        <f t="shared" si="1640"/>
        <v>82858</v>
      </c>
      <c r="BX957" s="167">
        <f t="shared" si="1607"/>
        <v>44781</v>
      </c>
      <c r="BY957">
        <f t="shared" si="1608"/>
        <v>791</v>
      </c>
      <c r="BZ957">
        <f t="shared" si="1609"/>
        <v>777</v>
      </c>
      <c r="CA957">
        <f t="shared" si="1610"/>
        <v>6</v>
      </c>
      <c r="CB957" s="167">
        <f t="shared" si="1611"/>
        <v>44781</v>
      </c>
      <c r="CC957">
        <f t="shared" si="1612"/>
        <v>4754268</v>
      </c>
      <c r="CD957">
        <f t="shared" si="1613"/>
        <v>13742</v>
      </c>
      <c r="CE957">
        <f t="shared" si="1614"/>
        <v>9255</v>
      </c>
      <c r="CF957" s="167">
        <f t="shared" si="1615"/>
        <v>44781</v>
      </c>
      <c r="CG957">
        <f t="shared" si="1616"/>
        <v>15407</v>
      </c>
      <c r="CH957">
        <f t="shared" si="1617"/>
        <v>26</v>
      </c>
      <c r="CI957" s="167">
        <f t="shared" si="1618"/>
        <v>44781</v>
      </c>
      <c r="CJ957">
        <f t="shared" si="1619"/>
        <v>660</v>
      </c>
      <c r="CK957">
        <f t="shared" si="1620"/>
        <v>127</v>
      </c>
      <c r="CL957" s="167">
        <f t="shared" si="1621"/>
        <v>44781</v>
      </c>
      <c r="CM957">
        <f t="shared" si="1622"/>
        <v>7</v>
      </c>
      <c r="CN957" s="1">
        <f t="shared" si="1623"/>
        <v>44781</v>
      </c>
      <c r="CO957" s="253">
        <f t="shared" si="1624"/>
        <v>660</v>
      </c>
      <c r="CP957" s="1">
        <f t="shared" si="1625"/>
        <v>44781</v>
      </c>
      <c r="CQ957" s="254">
        <f t="shared" si="1626"/>
        <v>7</v>
      </c>
      <c r="CR957" s="167">
        <f t="shared" si="1627"/>
        <v>44781</v>
      </c>
      <c r="CS957">
        <f t="shared" si="1628"/>
        <v>15407</v>
      </c>
      <c r="CT957">
        <f t="shared" si="1629"/>
        <v>26</v>
      </c>
      <c r="CU957">
        <f t="shared" si="1630"/>
        <v>0</v>
      </c>
    </row>
    <row r="958" spans="1:99" ht="18" customHeight="1" x14ac:dyDescent="0.55000000000000004">
      <c r="A958" s="167">
        <v>44782</v>
      </c>
      <c r="B958" s="219">
        <v>64</v>
      </c>
      <c r="C958" s="142">
        <f t="shared" si="1631"/>
        <v>21241</v>
      </c>
      <c r="D958" s="261">
        <f t="shared" si="1632"/>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si="1633"/>
        <v>44782</v>
      </c>
      <c r="AA958" s="210">
        <f t="shared" si="1634"/>
        <v>5140852</v>
      </c>
      <c r="AB958" s="210">
        <f t="shared" si="1635"/>
        <v>83831</v>
      </c>
      <c r="AC958" s="211">
        <f t="shared" si="1636"/>
        <v>18829</v>
      </c>
      <c r="AD958" s="170">
        <f t="shared" si="1637"/>
        <v>725</v>
      </c>
      <c r="AE958" s="222">
        <f t="shared" si="1638"/>
        <v>360953</v>
      </c>
      <c r="AF958" s="143">
        <v>362158</v>
      </c>
      <c r="AG958" s="171">
        <f t="shared" si="1641"/>
        <v>164</v>
      </c>
      <c r="AH958" s="143">
        <v>69309</v>
      </c>
      <c r="AI958" s="171">
        <f t="shared" si="1642"/>
        <v>3</v>
      </c>
      <c r="AJ958" s="172">
        <v>9550</v>
      </c>
      <c r="AK958" s="173">
        <f t="shared" si="1643"/>
        <v>0</v>
      </c>
      <c r="AL958" s="143">
        <v>791</v>
      </c>
      <c r="AM958" s="173">
        <f t="shared" si="1644"/>
        <v>3</v>
      </c>
      <c r="AN958" s="143">
        <v>780</v>
      </c>
      <c r="AO958" s="171">
        <f t="shared" si="1645"/>
        <v>0</v>
      </c>
      <c r="AP958" s="174">
        <v>6</v>
      </c>
      <c r="AQ958" s="173">
        <f t="shared" si="1646"/>
        <v>23635</v>
      </c>
      <c r="AR958" s="143">
        <v>4777903</v>
      </c>
      <c r="AS958" s="171">
        <f t="shared" si="1639"/>
        <v>0</v>
      </c>
      <c r="AT958" s="143">
        <v>13742</v>
      </c>
      <c r="AU958" s="171">
        <f t="shared" si="1647"/>
        <v>18</v>
      </c>
      <c r="AV958" s="175">
        <v>9273</v>
      </c>
      <c r="AW958" s="217">
        <f t="shared" si="1310"/>
        <v>797</v>
      </c>
      <c r="AX958" s="216">
        <f t="shared" si="1587"/>
        <v>44782</v>
      </c>
      <c r="AY958" s="5">
        <v>0</v>
      </c>
      <c r="AZ958" s="217">
        <f t="shared" si="1588"/>
        <v>2536</v>
      </c>
      <c r="BA958" s="217">
        <f t="shared" si="1275"/>
        <v>447</v>
      </c>
      <c r="BB958" s="119">
        <v>0</v>
      </c>
      <c r="BC958" s="26">
        <f t="shared" si="1589"/>
        <v>1648</v>
      </c>
      <c r="BD958" s="217">
        <f t="shared" si="1277"/>
        <v>482</v>
      </c>
      <c r="BE958" s="209">
        <f t="shared" si="1590"/>
        <v>44782</v>
      </c>
      <c r="BF958" s="120">
        <f t="shared" si="1591"/>
        <v>64</v>
      </c>
      <c r="BG958" s="120">
        <f t="shared" si="1592"/>
        <v>21241</v>
      </c>
      <c r="BH958" s="209">
        <f t="shared" si="1593"/>
        <v>44782</v>
      </c>
      <c r="BI958" s="120">
        <f t="shared" si="1594"/>
        <v>21241</v>
      </c>
      <c r="BJ958" s="1">
        <f t="shared" si="1595"/>
        <v>44782</v>
      </c>
      <c r="BK958">
        <f t="shared" si="1596"/>
        <v>572</v>
      </c>
      <c r="BL958">
        <f t="shared" si="1597"/>
        <v>78</v>
      </c>
      <c r="BM958">
        <f t="shared" si="1598"/>
        <v>650</v>
      </c>
      <c r="BN958" s="1">
        <f t="shared" si="1599"/>
        <v>44782</v>
      </c>
      <c r="BO958">
        <f t="shared" si="1600"/>
        <v>181333</v>
      </c>
      <c r="BP958">
        <f t="shared" si="1601"/>
        <v>10502</v>
      </c>
      <c r="BQ958" s="167">
        <f t="shared" si="1602"/>
        <v>44782</v>
      </c>
      <c r="BR958">
        <f t="shared" si="1603"/>
        <v>362158</v>
      </c>
      <c r="BS958">
        <f t="shared" si="1604"/>
        <v>69309</v>
      </c>
      <c r="BT958">
        <f t="shared" si="1605"/>
        <v>9550</v>
      </c>
      <c r="BU958">
        <v>15</v>
      </c>
      <c r="BV958">
        <f t="shared" si="1606"/>
        <v>725</v>
      </c>
      <c r="BW958">
        <f t="shared" si="1640"/>
        <v>95502</v>
      </c>
      <c r="BX958" s="167">
        <f t="shared" si="1607"/>
        <v>44782</v>
      </c>
      <c r="BY958">
        <f t="shared" si="1608"/>
        <v>791</v>
      </c>
      <c r="BZ958">
        <f t="shared" si="1609"/>
        <v>780</v>
      </c>
      <c r="CA958">
        <f t="shared" si="1610"/>
        <v>6</v>
      </c>
      <c r="CB958" s="167">
        <f t="shared" si="1611"/>
        <v>44782</v>
      </c>
      <c r="CC958">
        <f t="shared" si="1612"/>
        <v>4777903</v>
      </c>
      <c r="CD958">
        <f t="shared" si="1613"/>
        <v>13742</v>
      </c>
      <c r="CE958">
        <f t="shared" si="1614"/>
        <v>9273</v>
      </c>
      <c r="CF958" s="167">
        <f t="shared" si="1615"/>
        <v>44782</v>
      </c>
      <c r="CG958">
        <f t="shared" si="1616"/>
        <v>23635</v>
      </c>
      <c r="CH958">
        <f t="shared" si="1617"/>
        <v>18</v>
      </c>
      <c r="CI958" s="167">
        <f t="shared" si="1618"/>
        <v>44782</v>
      </c>
      <c r="CJ958">
        <f t="shared" si="1619"/>
        <v>725</v>
      </c>
      <c r="CK958">
        <f t="shared" si="1620"/>
        <v>164</v>
      </c>
      <c r="CL958" s="167">
        <f t="shared" si="1621"/>
        <v>44782</v>
      </c>
      <c r="CM958">
        <f t="shared" si="1622"/>
        <v>3</v>
      </c>
      <c r="CN958" s="1">
        <f t="shared" si="1623"/>
        <v>44782</v>
      </c>
      <c r="CO958" s="253">
        <f t="shared" si="1624"/>
        <v>725</v>
      </c>
      <c r="CP958" s="1">
        <f t="shared" si="1625"/>
        <v>44782</v>
      </c>
      <c r="CQ958" s="254">
        <f t="shared" si="1626"/>
        <v>3</v>
      </c>
      <c r="CR958" s="167">
        <f t="shared" si="1627"/>
        <v>44782</v>
      </c>
      <c r="CS958">
        <f t="shared" si="1628"/>
        <v>23635</v>
      </c>
      <c r="CT958">
        <f t="shared" si="1629"/>
        <v>18</v>
      </c>
      <c r="CU958">
        <f t="shared" si="1630"/>
        <v>0</v>
      </c>
    </row>
    <row r="959" spans="1:99" ht="18" customHeight="1" x14ac:dyDescent="0.55000000000000004">
      <c r="A959" s="167">
        <v>44783</v>
      </c>
      <c r="B959" s="219">
        <v>86</v>
      </c>
      <c r="C959" s="142">
        <f t="shared" si="1631"/>
        <v>21327</v>
      </c>
      <c r="D959" s="261">
        <f t="shared" si="1632"/>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si="1633"/>
        <v>44783</v>
      </c>
      <c r="AA959" s="210">
        <f t="shared" si="1634"/>
        <v>5165450</v>
      </c>
      <c r="AB959" s="210">
        <f t="shared" si="1635"/>
        <v>84077</v>
      </c>
      <c r="AC959" s="211">
        <f t="shared" si="1636"/>
        <v>18858</v>
      </c>
      <c r="AD959" s="170">
        <f t="shared" si="1637"/>
        <v>825</v>
      </c>
      <c r="AE959" s="222">
        <f t="shared" si="1638"/>
        <v>361778</v>
      </c>
      <c r="AF959" s="143">
        <v>362983</v>
      </c>
      <c r="AG959" s="171">
        <f t="shared" si="1641"/>
        <v>246</v>
      </c>
      <c r="AH959" s="143">
        <v>69555</v>
      </c>
      <c r="AI959" s="171">
        <f t="shared" si="1642"/>
        <v>4</v>
      </c>
      <c r="AJ959" s="172">
        <v>9554</v>
      </c>
      <c r="AK959" s="173">
        <f t="shared" si="1643"/>
        <v>0</v>
      </c>
      <c r="AL959" s="143">
        <v>791</v>
      </c>
      <c r="AM959" s="173">
        <f t="shared" si="1644"/>
        <v>0</v>
      </c>
      <c r="AN959" s="143">
        <v>780</v>
      </c>
      <c r="AO959" s="171">
        <f t="shared" si="1645"/>
        <v>0</v>
      </c>
      <c r="AP959" s="174">
        <v>6</v>
      </c>
      <c r="AQ959" s="173">
        <f t="shared" si="1646"/>
        <v>23773</v>
      </c>
      <c r="AR959" s="143">
        <v>4801676</v>
      </c>
      <c r="AS959" s="171">
        <f t="shared" si="1639"/>
        <v>0</v>
      </c>
      <c r="AT959" s="143">
        <v>13742</v>
      </c>
      <c r="AU959" s="171">
        <f t="shared" si="1647"/>
        <v>25</v>
      </c>
      <c r="AV959" s="175">
        <v>9298</v>
      </c>
      <c r="AW959" s="217">
        <f t="shared" si="1310"/>
        <v>798</v>
      </c>
      <c r="AX959" s="216">
        <f t="shared" si="1587"/>
        <v>44783</v>
      </c>
      <c r="AY959" s="5">
        <v>2</v>
      </c>
      <c r="AZ959" s="217">
        <f t="shared" si="1588"/>
        <v>2538</v>
      </c>
      <c r="BA959" s="217">
        <f t="shared" si="1275"/>
        <v>445</v>
      </c>
      <c r="BB959" s="119">
        <v>0</v>
      </c>
      <c r="BC959" s="26">
        <f t="shared" si="1589"/>
        <v>1648</v>
      </c>
      <c r="BD959" s="217">
        <f t="shared" si="1277"/>
        <v>480</v>
      </c>
      <c r="BE959" s="209">
        <f t="shared" si="1590"/>
        <v>44783</v>
      </c>
      <c r="BF959" s="120">
        <f t="shared" si="1591"/>
        <v>86</v>
      </c>
      <c r="BG959" s="120">
        <f t="shared" si="1592"/>
        <v>21327</v>
      </c>
      <c r="BH959" s="209">
        <f t="shared" si="1593"/>
        <v>44783</v>
      </c>
      <c r="BI959" s="120">
        <f t="shared" si="1594"/>
        <v>21327</v>
      </c>
      <c r="BJ959" s="1">
        <f t="shared" si="1595"/>
        <v>44783</v>
      </c>
      <c r="BK959">
        <f t="shared" si="1596"/>
        <v>1379</v>
      </c>
      <c r="BL959">
        <f t="shared" si="1597"/>
        <v>87</v>
      </c>
      <c r="BM959">
        <f t="shared" si="1598"/>
        <v>1466</v>
      </c>
      <c r="BN959" s="1">
        <f t="shared" si="1599"/>
        <v>44783</v>
      </c>
      <c r="BO959">
        <f t="shared" si="1600"/>
        <v>185450</v>
      </c>
      <c r="BP959">
        <f t="shared" si="1601"/>
        <v>10479</v>
      </c>
      <c r="BQ959" s="167">
        <f t="shared" si="1602"/>
        <v>44783</v>
      </c>
      <c r="BR959">
        <f t="shared" si="1603"/>
        <v>362983</v>
      </c>
      <c r="BS959">
        <f t="shared" si="1604"/>
        <v>69555</v>
      </c>
      <c r="BT959">
        <f t="shared" si="1605"/>
        <v>9554</v>
      </c>
      <c r="BU959">
        <v>15</v>
      </c>
      <c r="BV959">
        <f t="shared" si="1606"/>
        <v>825</v>
      </c>
      <c r="BW959">
        <f t="shared" si="1640"/>
        <v>81322</v>
      </c>
      <c r="BX959" s="167">
        <f t="shared" si="1607"/>
        <v>44783</v>
      </c>
      <c r="BY959">
        <f t="shared" si="1608"/>
        <v>791</v>
      </c>
      <c r="BZ959">
        <f t="shared" si="1609"/>
        <v>780</v>
      </c>
      <c r="CA959">
        <f t="shared" si="1610"/>
        <v>6</v>
      </c>
      <c r="CB959" s="167">
        <f t="shared" si="1611"/>
        <v>44783</v>
      </c>
      <c r="CC959">
        <f t="shared" si="1612"/>
        <v>4801676</v>
      </c>
      <c r="CD959">
        <f t="shared" si="1613"/>
        <v>13742</v>
      </c>
      <c r="CE959">
        <f t="shared" si="1614"/>
        <v>9298</v>
      </c>
      <c r="CF959" s="167">
        <f t="shared" si="1615"/>
        <v>44783</v>
      </c>
      <c r="CG959">
        <f t="shared" si="1616"/>
        <v>23773</v>
      </c>
      <c r="CH959">
        <f t="shared" si="1617"/>
        <v>25</v>
      </c>
      <c r="CI959" s="167">
        <f t="shared" si="1618"/>
        <v>44783</v>
      </c>
      <c r="CJ959">
        <f t="shared" si="1619"/>
        <v>825</v>
      </c>
      <c r="CK959">
        <f t="shared" si="1620"/>
        <v>246</v>
      </c>
      <c r="CL959" s="167">
        <f t="shared" si="1621"/>
        <v>44783</v>
      </c>
      <c r="CM959">
        <f t="shared" si="1622"/>
        <v>4</v>
      </c>
      <c r="CN959" s="1">
        <f t="shared" si="1623"/>
        <v>44783</v>
      </c>
      <c r="CO959" s="253">
        <f t="shared" si="1624"/>
        <v>825</v>
      </c>
      <c r="CP959" s="1">
        <f t="shared" si="1625"/>
        <v>44783</v>
      </c>
      <c r="CQ959" s="254">
        <f t="shared" si="1626"/>
        <v>4</v>
      </c>
      <c r="CR959" s="167">
        <f t="shared" si="1627"/>
        <v>44783</v>
      </c>
      <c r="CS959">
        <f t="shared" si="1628"/>
        <v>23773</v>
      </c>
      <c r="CT959">
        <f t="shared" si="1629"/>
        <v>25</v>
      </c>
      <c r="CU959">
        <f t="shared" si="1630"/>
        <v>0</v>
      </c>
    </row>
    <row r="960" spans="1:99" ht="18" customHeight="1" x14ac:dyDescent="0.55000000000000004">
      <c r="A960" s="167">
        <v>44784</v>
      </c>
      <c r="B960" s="219">
        <v>56</v>
      </c>
      <c r="C960" s="142">
        <f t="shared" si="1631"/>
        <v>21383</v>
      </c>
      <c r="D960" s="261">
        <f t="shared" si="1632"/>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si="1633"/>
        <v>44784</v>
      </c>
      <c r="AA960" s="210">
        <f t="shared" si="1634"/>
        <v>5189010</v>
      </c>
      <c r="AB960" s="210">
        <f t="shared" si="1635"/>
        <v>84279</v>
      </c>
      <c r="AC960" s="211">
        <f t="shared" si="1636"/>
        <v>18903</v>
      </c>
      <c r="AD960" s="170">
        <f t="shared" si="1637"/>
        <v>686</v>
      </c>
      <c r="AE960" s="222">
        <f t="shared" si="1638"/>
        <v>362464</v>
      </c>
      <c r="AF960" s="143">
        <v>363669</v>
      </c>
      <c r="AG960" s="171">
        <f t="shared" si="1641"/>
        <v>200</v>
      </c>
      <c r="AH960" s="143">
        <v>69755</v>
      </c>
      <c r="AI960" s="171">
        <f t="shared" si="1642"/>
        <v>1</v>
      </c>
      <c r="AJ960" s="172">
        <v>9555</v>
      </c>
      <c r="AK960" s="173">
        <f t="shared" si="1643"/>
        <v>0</v>
      </c>
      <c r="AL960" s="143">
        <v>791</v>
      </c>
      <c r="AM960" s="173">
        <f t="shared" si="1644"/>
        <v>2</v>
      </c>
      <c r="AN960" s="143">
        <v>782</v>
      </c>
      <c r="AO960" s="171">
        <f t="shared" si="1645"/>
        <v>0</v>
      </c>
      <c r="AP960" s="174">
        <v>6</v>
      </c>
      <c r="AQ960" s="173">
        <f t="shared" si="1646"/>
        <v>22874</v>
      </c>
      <c r="AR960" s="143">
        <v>4824550</v>
      </c>
      <c r="AS960" s="171">
        <f t="shared" si="1639"/>
        <v>0</v>
      </c>
      <c r="AT960" s="143">
        <v>13742</v>
      </c>
      <c r="AU960" s="171">
        <f t="shared" si="1647"/>
        <v>44</v>
      </c>
      <c r="AV960" s="175">
        <v>9342</v>
      </c>
      <c r="AW960" s="217">
        <f t="shared" si="1310"/>
        <v>799</v>
      </c>
      <c r="AX960" s="216">
        <f t="shared" si="1587"/>
        <v>44784</v>
      </c>
      <c r="AY960" s="5">
        <v>0</v>
      </c>
      <c r="AZ960" s="217">
        <f t="shared" si="1588"/>
        <v>2538</v>
      </c>
      <c r="BA960" s="217">
        <f t="shared" si="1275"/>
        <v>446</v>
      </c>
      <c r="BB960" s="119">
        <v>0</v>
      </c>
      <c r="BC960" s="26">
        <f t="shared" si="1589"/>
        <v>1648</v>
      </c>
      <c r="BD960" s="217">
        <f t="shared" si="1277"/>
        <v>481</v>
      </c>
      <c r="BE960" s="209">
        <f t="shared" si="1590"/>
        <v>44784</v>
      </c>
      <c r="BF960" s="120">
        <f t="shared" si="1591"/>
        <v>56</v>
      </c>
      <c r="BG960" s="120">
        <f t="shared" si="1592"/>
        <v>21383</v>
      </c>
      <c r="BH960" s="209">
        <f t="shared" si="1593"/>
        <v>44784</v>
      </c>
      <c r="BI960" s="120">
        <f t="shared" si="1594"/>
        <v>21383</v>
      </c>
      <c r="BJ960" s="1">
        <f t="shared" si="1595"/>
        <v>44784</v>
      </c>
      <c r="BK960">
        <f t="shared" si="1596"/>
        <v>1203</v>
      </c>
      <c r="BL960">
        <f t="shared" si="1597"/>
        <v>102</v>
      </c>
      <c r="BM960">
        <f t="shared" si="1598"/>
        <v>1305</v>
      </c>
      <c r="BN960" s="1">
        <f t="shared" si="1599"/>
        <v>44784</v>
      </c>
      <c r="BO960">
        <f t="shared" si="1600"/>
        <v>188969</v>
      </c>
      <c r="BP960">
        <f t="shared" si="1601"/>
        <v>10376</v>
      </c>
      <c r="BQ960" s="167">
        <f t="shared" si="1602"/>
        <v>44784</v>
      </c>
      <c r="BR960">
        <f t="shared" si="1603"/>
        <v>363669</v>
      </c>
      <c r="BS960">
        <f t="shared" si="1604"/>
        <v>69755</v>
      </c>
      <c r="BT960">
        <f t="shared" si="1605"/>
        <v>9555</v>
      </c>
      <c r="BU960">
        <v>15</v>
      </c>
      <c r="BV960">
        <f t="shared" si="1606"/>
        <v>686</v>
      </c>
      <c r="BW960">
        <f t="shared" si="1640"/>
        <v>95239</v>
      </c>
      <c r="BX960" s="167">
        <f t="shared" si="1607"/>
        <v>44784</v>
      </c>
      <c r="BY960">
        <f t="shared" si="1608"/>
        <v>791</v>
      </c>
      <c r="BZ960">
        <f t="shared" si="1609"/>
        <v>782</v>
      </c>
      <c r="CA960">
        <f t="shared" si="1610"/>
        <v>6</v>
      </c>
      <c r="CB960" s="167">
        <f t="shared" si="1611"/>
        <v>44784</v>
      </c>
      <c r="CC960">
        <f t="shared" si="1612"/>
        <v>4824550</v>
      </c>
      <c r="CD960">
        <f t="shared" si="1613"/>
        <v>13742</v>
      </c>
      <c r="CE960">
        <f t="shared" si="1614"/>
        <v>9342</v>
      </c>
      <c r="CF960" s="167">
        <f t="shared" si="1615"/>
        <v>44784</v>
      </c>
      <c r="CG960">
        <f t="shared" si="1616"/>
        <v>22874</v>
      </c>
      <c r="CH960">
        <f t="shared" si="1617"/>
        <v>44</v>
      </c>
      <c r="CI960" s="167">
        <f t="shared" si="1618"/>
        <v>44784</v>
      </c>
      <c r="CJ960">
        <f t="shared" si="1619"/>
        <v>686</v>
      </c>
      <c r="CK960">
        <f t="shared" si="1620"/>
        <v>200</v>
      </c>
      <c r="CL960" s="167">
        <f t="shared" si="1621"/>
        <v>44784</v>
      </c>
      <c r="CM960">
        <f t="shared" si="1622"/>
        <v>1</v>
      </c>
      <c r="CN960" s="1">
        <f t="shared" si="1623"/>
        <v>44784</v>
      </c>
      <c r="CO960" s="253">
        <f t="shared" si="1624"/>
        <v>686</v>
      </c>
      <c r="CP960" s="1">
        <f t="shared" si="1625"/>
        <v>44784</v>
      </c>
      <c r="CQ960" s="254">
        <f t="shared" si="1626"/>
        <v>1</v>
      </c>
      <c r="CR960" s="167">
        <f t="shared" si="1627"/>
        <v>44784</v>
      </c>
      <c r="CS960">
        <f t="shared" si="1628"/>
        <v>22874</v>
      </c>
      <c r="CT960">
        <f t="shared" si="1629"/>
        <v>44</v>
      </c>
      <c r="CU960">
        <f t="shared" si="1630"/>
        <v>0</v>
      </c>
    </row>
    <row r="961" spans="1:99" ht="18" customHeight="1" x14ac:dyDescent="0.55000000000000004">
      <c r="A961" s="167">
        <v>44785</v>
      </c>
      <c r="B961" s="219">
        <v>58</v>
      </c>
      <c r="C961" s="142">
        <f t="shared" si="1631"/>
        <v>21441</v>
      </c>
      <c r="D961" s="261">
        <f t="shared" si="1632"/>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si="1633"/>
        <v>44785</v>
      </c>
      <c r="AA961" s="210">
        <f t="shared" si="1634"/>
        <v>5211691</v>
      </c>
      <c r="AB961" s="210">
        <f t="shared" si="1635"/>
        <v>84479</v>
      </c>
      <c r="AC961" s="211">
        <f t="shared" si="1636"/>
        <v>18938</v>
      </c>
      <c r="AD961" s="170">
        <f t="shared" si="1637"/>
        <v>730</v>
      </c>
      <c r="AE961" s="222">
        <f t="shared" si="1638"/>
        <v>363194</v>
      </c>
      <c r="AF961" s="143">
        <v>364399</v>
      </c>
      <c r="AG961" s="171">
        <f t="shared" si="1641"/>
        <v>197</v>
      </c>
      <c r="AH961" s="143">
        <v>69952</v>
      </c>
      <c r="AI961" s="171">
        <f t="shared" si="1642"/>
        <v>4</v>
      </c>
      <c r="AJ961" s="172">
        <v>9559</v>
      </c>
      <c r="AK961" s="173">
        <f t="shared" si="1643"/>
        <v>0</v>
      </c>
      <c r="AL961" s="143">
        <v>791</v>
      </c>
      <c r="AM961" s="173">
        <f t="shared" si="1644"/>
        <v>3</v>
      </c>
      <c r="AN961" s="143">
        <v>785</v>
      </c>
      <c r="AO961" s="171">
        <f t="shared" si="1645"/>
        <v>0</v>
      </c>
      <c r="AP961" s="174">
        <v>6</v>
      </c>
      <c r="AQ961" s="173">
        <f t="shared" si="1646"/>
        <v>21951</v>
      </c>
      <c r="AR961" s="143">
        <v>4846501</v>
      </c>
      <c r="AS961" s="171">
        <f t="shared" si="1639"/>
        <v>0</v>
      </c>
      <c r="AT961" s="143">
        <v>13742</v>
      </c>
      <c r="AU961" s="171">
        <f t="shared" si="1647"/>
        <v>31</v>
      </c>
      <c r="AV961" s="175">
        <v>9373</v>
      </c>
      <c r="AW961" s="217">
        <f t="shared" si="1310"/>
        <v>800</v>
      </c>
      <c r="AX961" s="216">
        <f t="shared" si="1587"/>
        <v>44785</v>
      </c>
      <c r="AY961" s="5">
        <v>0</v>
      </c>
      <c r="AZ961" s="217">
        <f t="shared" si="1588"/>
        <v>2538</v>
      </c>
      <c r="BA961" s="217">
        <f t="shared" si="1275"/>
        <v>447</v>
      </c>
      <c r="BB961" s="119">
        <v>0</v>
      </c>
      <c r="BC961" s="26">
        <f t="shared" si="1589"/>
        <v>1648</v>
      </c>
      <c r="BD961" s="217">
        <f t="shared" si="1277"/>
        <v>482</v>
      </c>
      <c r="BE961" s="209">
        <f t="shared" si="1590"/>
        <v>44785</v>
      </c>
      <c r="BF961" s="120">
        <f t="shared" si="1591"/>
        <v>58</v>
      </c>
      <c r="BG961" s="120">
        <f t="shared" si="1592"/>
        <v>21441</v>
      </c>
      <c r="BH961" s="209">
        <f t="shared" si="1593"/>
        <v>44785</v>
      </c>
      <c r="BI961" s="120">
        <f t="shared" si="1594"/>
        <v>21441</v>
      </c>
      <c r="BJ961" s="1">
        <f t="shared" si="1595"/>
        <v>44785</v>
      </c>
      <c r="BK961">
        <f t="shared" si="1596"/>
        <v>1359</v>
      </c>
      <c r="BL961">
        <f t="shared" si="1597"/>
        <v>81</v>
      </c>
      <c r="BM961">
        <f t="shared" si="1598"/>
        <v>1440</v>
      </c>
      <c r="BN961" s="1">
        <f t="shared" si="1599"/>
        <v>44785</v>
      </c>
      <c r="BO961">
        <f t="shared" si="1600"/>
        <v>191069</v>
      </c>
      <c r="BP961">
        <f t="shared" si="1601"/>
        <v>10497</v>
      </c>
      <c r="BQ961" s="167">
        <f t="shared" si="1602"/>
        <v>44785</v>
      </c>
      <c r="BR961">
        <f t="shared" si="1603"/>
        <v>364399</v>
      </c>
      <c r="BS961">
        <f t="shared" si="1604"/>
        <v>69952</v>
      </c>
      <c r="BT961">
        <f t="shared" si="1605"/>
        <v>9559</v>
      </c>
      <c r="BU961">
        <v>15</v>
      </c>
      <c r="BV961">
        <f t="shared" si="1606"/>
        <v>730</v>
      </c>
      <c r="BW961">
        <f t="shared" si="1640"/>
        <v>83588</v>
      </c>
      <c r="BX961" s="167">
        <f t="shared" si="1607"/>
        <v>44785</v>
      </c>
      <c r="BY961">
        <f t="shared" si="1608"/>
        <v>791</v>
      </c>
      <c r="BZ961">
        <f t="shared" si="1609"/>
        <v>785</v>
      </c>
      <c r="CA961">
        <f t="shared" si="1610"/>
        <v>6</v>
      </c>
      <c r="CB961" s="167">
        <f t="shared" si="1611"/>
        <v>44785</v>
      </c>
      <c r="CC961">
        <f t="shared" si="1612"/>
        <v>4846501</v>
      </c>
      <c r="CD961">
        <f t="shared" si="1613"/>
        <v>13742</v>
      </c>
      <c r="CE961">
        <f t="shared" si="1614"/>
        <v>9373</v>
      </c>
      <c r="CF961" s="167">
        <f t="shared" si="1615"/>
        <v>44785</v>
      </c>
      <c r="CG961">
        <f t="shared" si="1616"/>
        <v>21951</v>
      </c>
      <c r="CH961">
        <f t="shared" si="1617"/>
        <v>31</v>
      </c>
      <c r="CI961" s="167">
        <f t="shared" si="1618"/>
        <v>44785</v>
      </c>
      <c r="CJ961">
        <f t="shared" si="1619"/>
        <v>730</v>
      </c>
      <c r="CK961">
        <f t="shared" si="1620"/>
        <v>197</v>
      </c>
      <c r="CL961" s="167">
        <f t="shared" si="1621"/>
        <v>44785</v>
      </c>
      <c r="CM961">
        <f t="shared" si="1622"/>
        <v>4</v>
      </c>
      <c r="CN961" s="1">
        <f t="shared" si="1623"/>
        <v>44785</v>
      </c>
      <c r="CO961" s="253">
        <f t="shared" si="1624"/>
        <v>730</v>
      </c>
      <c r="CP961" s="1">
        <f t="shared" si="1625"/>
        <v>44785</v>
      </c>
      <c r="CQ961" s="254">
        <f t="shared" si="1626"/>
        <v>4</v>
      </c>
      <c r="CR961" s="167">
        <f t="shared" si="1627"/>
        <v>44785</v>
      </c>
      <c r="CS961">
        <f t="shared" si="1628"/>
        <v>21951</v>
      </c>
      <c r="CT961">
        <f t="shared" si="1629"/>
        <v>31</v>
      </c>
      <c r="CU961">
        <f t="shared" si="1630"/>
        <v>0</v>
      </c>
    </row>
    <row r="962" spans="1:99" ht="18" customHeight="1" x14ac:dyDescent="0.55000000000000004">
      <c r="A962" s="167">
        <v>44786</v>
      </c>
      <c r="B962" s="219">
        <v>61</v>
      </c>
      <c r="C962" s="142">
        <f t="shared" si="1631"/>
        <v>21502</v>
      </c>
      <c r="D962" s="261">
        <f t="shared" si="1632"/>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25" si="1648">+Y961+1</f>
        <v>774</v>
      </c>
      <c r="Z962" s="74">
        <f t="shared" si="1633"/>
        <v>44786</v>
      </c>
      <c r="AA962" s="210">
        <f t="shared" si="1634"/>
        <v>5233718</v>
      </c>
      <c r="AB962" s="210">
        <f t="shared" si="1635"/>
        <v>84675</v>
      </c>
      <c r="AC962" s="211">
        <f t="shared" si="1636"/>
        <v>18981</v>
      </c>
      <c r="AD962" s="170">
        <f t="shared" si="1637"/>
        <v>762</v>
      </c>
      <c r="AE962" s="222">
        <f t="shared" si="1638"/>
        <v>363956</v>
      </c>
      <c r="AF962" s="143">
        <v>365161</v>
      </c>
      <c r="AG962" s="171">
        <f t="shared" si="1641"/>
        <v>196</v>
      </c>
      <c r="AH962" s="143">
        <v>70148</v>
      </c>
      <c r="AI962" s="171">
        <f t="shared" si="1642"/>
        <v>3</v>
      </c>
      <c r="AJ962" s="172">
        <v>9562</v>
      </c>
      <c r="AK962" s="173">
        <f t="shared" si="1643"/>
        <v>0</v>
      </c>
      <c r="AL962" s="143">
        <v>791</v>
      </c>
      <c r="AM962" s="173">
        <f t="shared" si="1644"/>
        <v>0</v>
      </c>
      <c r="AN962" s="143">
        <v>785</v>
      </c>
      <c r="AO962" s="171">
        <f t="shared" si="1645"/>
        <v>0</v>
      </c>
      <c r="AP962" s="174">
        <v>6</v>
      </c>
      <c r="AQ962" s="173">
        <f t="shared" si="1646"/>
        <v>21265</v>
      </c>
      <c r="AR962" s="143">
        <v>4867766</v>
      </c>
      <c r="AS962" s="171">
        <f t="shared" si="1639"/>
        <v>0</v>
      </c>
      <c r="AT962" s="143">
        <v>13742</v>
      </c>
      <c r="AU962" s="171">
        <f t="shared" si="1647"/>
        <v>40</v>
      </c>
      <c r="AV962" s="175">
        <v>9413</v>
      </c>
      <c r="AW962" s="217">
        <f t="shared" ref="AW962:AW1029" si="1649">+AW961+1</f>
        <v>801</v>
      </c>
      <c r="AX962" s="216">
        <f t="shared" si="1587"/>
        <v>44786</v>
      </c>
      <c r="AY962" s="5">
        <v>0</v>
      </c>
      <c r="AZ962" s="217">
        <f t="shared" si="1588"/>
        <v>2538</v>
      </c>
      <c r="BA962" s="217">
        <f t="shared" ref="BA962:BA1029" si="1650">+BA958+1</f>
        <v>448</v>
      </c>
      <c r="BB962" s="119">
        <v>0</v>
      </c>
      <c r="BC962" s="26">
        <f t="shared" si="1589"/>
        <v>1648</v>
      </c>
      <c r="BD962" s="217">
        <f t="shared" ref="BD962:BD1029" si="1651">+BD958+1</f>
        <v>483</v>
      </c>
      <c r="BE962" s="209">
        <f t="shared" si="1590"/>
        <v>44786</v>
      </c>
      <c r="BF962" s="120">
        <f t="shared" si="1591"/>
        <v>61</v>
      </c>
      <c r="BG962" s="120">
        <f t="shared" si="1592"/>
        <v>21502</v>
      </c>
      <c r="BH962" s="209">
        <f t="shared" si="1593"/>
        <v>44786</v>
      </c>
      <c r="BI962" s="120">
        <f t="shared" si="1594"/>
        <v>21502</v>
      </c>
      <c r="BJ962" s="1">
        <f t="shared" si="1595"/>
        <v>44786</v>
      </c>
      <c r="BK962">
        <f t="shared" si="1596"/>
        <v>1844</v>
      </c>
      <c r="BL962">
        <f t="shared" si="1597"/>
        <v>76</v>
      </c>
      <c r="BM962">
        <f t="shared" si="1598"/>
        <v>1920</v>
      </c>
      <c r="BN962" s="1">
        <f t="shared" si="1599"/>
        <v>44786</v>
      </c>
      <c r="BO962">
        <f t="shared" si="1600"/>
        <v>183253</v>
      </c>
      <c r="BP962">
        <f t="shared" si="1601"/>
        <v>10578</v>
      </c>
      <c r="BQ962" s="167">
        <f t="shared" si="1602"/>
        <v>44786</v>
      </c>
      <c r="BR962">
        <f t="shared" si="1603"/>
        <v>365161</v>
      </c>
      <c r="BS962">
        <f t="shared" si="1604"/>
        <v>70148</v>
      </c>
      <c r="BT962">
        <f t="shared" si="1605"/>
        <v>9562</v>
      </c>
      <c r="BU962">
        <v>15</v>
      </c>
      <c r="BV962">
        <f t="shared" si="1606"/>
        <v>762</v>
      </c>
      <c r="BW962">
        <f t="shared" si="1640"/>
        <v>96264</v>
      </c>
      <c r="BX962" s="167">
        <f t="shared" si="1607"/>
        <v>44786</v>
      </c>
      <c r="BY962">
        <f t="shared" si="1608"/>
        <v>791</v>
      </c>
      <c r="BZ962">
        <f t="shared" si="1609"/>
        <v>785</v>
      </c>
      <c r="CA962">
        <f t="shared" si="1610"/>
        <v>6</v>
      </c>
      <c r="CB962" s="167">
        <f t="shared" si="1611"/>
        <v>44786</v>
      </c>
      <c r="CC962">
        <f t="shared" si="1612"/>
        <v>4867766</v>
      </c>
      <c r="CD962">
        <f t="shared" si="1613"/>
        <v>13742</v>
      </c>
      <c r="CE962">
        <f t="shared" si="1614"/>
        <v>9413</v>
      </c>
      <c r="CF962" s="167">
        <f t="shared" si="1615"/>
        <v>44786</v>
      </c>
      <c r="CG962">
        <f t="shared" si="1616"/>
        <v>21265</v>
      </c>
      <c r="CH962">
        <f t="shared" si="1617"/>
        <v>40</v>
      </c>
      <c r="CI962" s="167">
        <f t="shared" si="1618"/>
        <v>44786</v>
      </c>
      <c r="CJ962">
        <f t="shared" si="1619"/>
        <v>762</v>
      </c>
      <c r="CK962">
        <f t="shared" si="1620"/>
        <v>196</v>
      </c>
      <c r="CL962" s="167">
        <f t="shared" si="1621"/>
        <v>44786</v>
      </c>
      <c r="CM962">
        <f t="shared" si="1622"/>
        <v>3</v>
      </c>
      <c r="CN962" s="1">
        <f t="shared" si="1623"/>
        <v>44786</v>
      </c>
      <c r="CO962" s="253">
        <f t="shared" si="1624"/>
        <v>762</v>
      </c>
      <c r="CP962" s="1">
        <f t="shared" si="1625"/>
        <v>44786</v>
      </c>
      <c r="CQ962" s="254">
        <f t="shared" si="1626"/>
        <v>3</v>
      </c>
      <c r="CR962" s="167">
        <f t="shared" si="1627"/>
        <v>44786</v>
      </c>
      <c r="CS962">
        <f t="shared" si="1628"/>
        <v>21265</v>
      </c>
      <c r="CT962">
        <f t="shared" si="1629"/>
        <v>40</v>
      </c>
      <c r="CU962">
        <f t="shared" si="1630"/>
        <v>0</v>
      </c>
    </row>
    <row r="963" spans="1:99" ht="18" customHeight="1" x14ac:dyDescent="0.55000000000000004">
      <c r="A963" s="167">
        <v>44787</v>
      </c>
      <c r="B963" s="219">
        <v>78</v>
      </c>
      <c r="C963" s="142">
        <f t="shared" si="1631"/>
        <v>21580</v>
      </c>
      <c r="D963" s="261">
        <f t="shared" si="1632"/>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1648"/>
        <v>775</v>
      </c>
      <c r="Z963" s="74">
        <f t="shared" si="1633"/>
        <v>44787</v>
      </c>
      <c r="AA963" s="210">
        <f t="shared" si="1634"/>
        <v>5255597</v>
      </c>
      <c r="AB963" s="210">
        <f t="shared" si="1635"/>
        <v>84828</v>
      </c>
      <c r="AC963" s="211">
        <f t="shared" si="1636"/>
        <v>19006</v>
      </c>
      <c r="AD963" s="170">
        <f t="shared" si="1637"/>
        <v>805</v>
      </c>
      <c r="AE963" s="222">
        <f t="shared" si="1638"/>
        <v>364761</v>
      </c>
      <c r="AF963" s="143">
        <v>365966</v>
      </c>
      <c r="AG963" s="171">
        <f t="shared" si="1641"/>
        <v>153</v>
      </c>
      <c r="AH963" s="143">
        <v>70301</v>
      </c>
      <c r="AI963" s="171">
        <f t="shared" si="1642"/>
        <v>3</v>
      </c>
      <c r="AJ963" s="172">
        <v>9565</v>
      </c>
      <c r="AK963" s="173">
        <f t="shared" si="1643"/>
        <v>0</v>
      </c>
      <c r="AL963" s="143">
        <v>791</v>
      </c>
      <c r="AM963" s="173">
        <f t="shared" si="1644"/>
        <v>0</v>
      </c>
      <c r="AN963" s="143">
        <v>785</v>
      </c>
      <c r="AO963" s="171">
        <f t="shared" si="1645"/>
        <v>0</v>
      </c>
      <c r="AP963" s="174">
        <v>6</v>
      </c>
      <c r="AQ963" s="173">
        <f t="shared" si="1646"/>
        <v>21074</v>
      </c>
      <c r="AR963" s="143">
        <v>4888840</v>
      </c>
      <c r="AS963" s="171">
        <f t="shared" si="1639"/>
        <v>0</v>
      </c>
      <c r="AT963" s="143">
        <v>13742</v>
      </c>
      <c r="AU963" s="171">
        <f t="shared" si="1647"/>
        <v>22</v>
      </c>
      <c r="AV963" s="175">
        <v>9435</v>
      </c>
      <c r="AW963" s="217">
        <f t="shared" si="1649"/>
        <v>802</v>
      </c>
      <c r="AX963" s="216">
        <f t="shared" si="1587"/>
        <v>44787</v>
      </c>
      <c r="AY963" s="5">
        <v>0</v>
      </c>
      <c r="AZ963" s="217">
        <f t="shared" si="1588"/>
        <v>2538</v>
      </c>
      <c r="BA963" s="217">
        <f t="shared" si="1650"/>
        <v>446</v>
      </c>
      <c r="BB963" s="119">
        <v>0</v>
      </c>
      <c r="BC963" s="26">
        <f t="shared" si="1589"/>
        <v>1648</v>
      </c>
      <c r="BD963" s="217">
        <f t="shared" si="1651"/>
        <v>481</v>
      </c>
      <c r="BE963" s="209">
        <f t="shared" si="1590"/>
        <v>44787</v>
      </c>
      <c r="BF963" s="120">
        <f t="shared" si="1591"/>
        <v>78</v>
      </c>
      <c r="BG963" s="120">
        <f t="shared" si="1592"/>
        <v>21580</v>
      </c>
      <c r="BH963" s="209">
        <f t="shared" si="1593"/>
        <v>44787</v>
      </c>
      <c r="BI963" s="120">
        <f t="shared" si="1594"/>
        <v>21580</v>
      </c>
      <c r="BJ963" s="1">
        <f t="shared" si="1595"/>
        <v>44787</v>
      </c>
      <c r="BK963">
        <f t="shared" si="1596"/>
        <v>1620</v>
      </c>
      <c r="BL963">
        <f t="shared" si="1597"/>
        <v>88</v>
      </c>
      <c r="BM963">
        <f t="shared" si="1598"/>
        <v>1708</v>
      </c>
      <c r="BN963" s="1">
        <f t="shared" si="1599"/>
        <v>44787</v>
      </c>
      <c r="BO963">
        <f t="shared" si="1600"/>
        <v>187158</v>
      </c>
      <c r="BP963">
        <f t="shared" si="1601"/>
        <v>10567</v>
      </c>
      <c r="BQ963" s="167">
        <f t="shared" si="1602"/>
        <v>44787</v>
      </c>
      <c r="BR963">
        <f t="shared" si="1603"/>
        <v>365966</v>
      </c>
      <c r="BS963">
        <f t="shared" si="1604"/>
        <v>70301</v>
      </c>
      <c r="BT963">
        <f t="shared" si="1605"/>
        <v>9565</v>
      </c>
      <c r="BU963">
        <v>15</v>
      </c>
      <c r="BV963">
        <f t="shared" si="1606"/>
        <v>805</v>
      </c>
      <c r="BW963">
        <f t="shared" si="1640"/>
        <v>82127</v>
      </c>
      <c r="BX963" s="167">
        <f t="shared" si="1607"/>
        <v>44787</v>
      </c>
      <c r="BY963">
        <f t="shared" si="1608"/>
        <v>791</v>
      </c>
      <c r="BZ963">
        <f t="shared" si="1609"/>
        <v>785</v>
      </c>
      <c r="CA963">
        <f t="shared" si="1610"/>
        <v>6</v>
      </c>
      <c r="CB963" s="167">
        <f t="shared" si="1611"/>
        <v>44787</v>
      </c>
      <c r="CC963">
        <f t="shared" si="1612"/>
        <v>4888840</v>
      </c>
      <c r="CD963">
        <f t="shared" si="1613"/>
        <v>13742</v>
      </c>
      <c r="CE963">
        <f t="shared" si="1614"/>
        <v>9435</v>
      </c>
      <c r="CF963" s="167">
        <f t="shared" si="1615"/>
        <v>44787</v>
      </c>
      <c r="CG963">
        <f t="shared" si="1616"/>
        <v>21074</v>
      </c>
      <c r="CH963">
        <f t="shared" si="1617"/>
        <v>22</v>
      </c>
      <c r="CI963" s="167">
        <f t="shared" si="1618"/>
        <v>44787</v>
      </c>
      <c r="CJ963">
        <f t="shared" si="1619"/>
        <v>805</v>
      </c>
      <c r="CK963">
        <f t="shared" si="1620"/>
        <v>153</v>
      </c>
      <c r="CL963" s="167">
        <f t="shared" si="1621"/>
        <v>44787</v>
      </c>
      <c r="CM963">
        <f t="shared" si="1622"/>
        <v>3</v>
      </c>
      <c r="CN963" s="1">
        <f t="shared" si="1623"/>
        <v>44787</v>
      </c>
      <c r="CO963" s="253">
        <f t="shared" si="1624"/>
        <v>805</v>
      </c>
      <c r="CP963" s="1">
        <f t="shared" si="1625"/>
        <v>44787</v>
      </c>
      <c r="CQ963" s="254">
        <f t="shared" si="1626"/>
        <v>3</v>
      </c>
      <c r="CR963" s="167">
        <f t="shared" si="1627"/>
        <v>44787</v>
      </c>
      <c r="CS963">
        <f t="shared" si="1628"/>
        <v>21074</v>
      </c>
      <c r="CT963">
        <f t="shared" si="1629"/>
        <v>22</v>
      </c>
      <c r="CU963">
        <f t="shared" si="1630"/>
        <v>0</v>
      </c>
    </row>
    <row r="964" spans="1:99" ht="18" customHeight="1" x14ac:dyDescent="0.55000000000000004">
      <c r="A964" s="167">
        <v>44788</v>
      </c>
      <c r="B964" s="219">
        <v>61</v>
      </c>
      <c r="C964" s="142">
        <f t="shared" si="1631"/>
        <v>21641</v>
      </c>
      <c r="D964" s="261">
        <f t="shared" si="1632"/>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1648"/>
        <v>776</v>
      </c>
      <c r="Z964" s="74">
        <f t="shared" si="1633"/>
        <v>44788</v>
      </c>
      <c r="AA964" s="210">
        <f t="shared" si="1634"/>
        <v>5272154</v>
      </c>
      <c r="AB964" s="210">
        <f t="shared" si="1635"/>
        <v>84968</v>
      </c>
      <c r="AC964" s="211">
        <f t="shared" si="1636"/>
        <v>19032</v>
      </c>
      <c r="AD964" s="170">
        <f t="shared" si="1637"/>
        <v>774</v>
      </c>
      <c r="AE964" s="222">
        <f t="shared" si="1638"/>
        <v>365535</v>
      </c>
      <c r="AF964" s="143">
        <v>366740</v>
      </c>
      <c r="AG964" s="171">
        <f t="shared" si="1641"/>
        <v>138</v>
      </c>
      <c r="AH964" s="143">
        <v>70439</v>
      </c>
      <c r="AI964" s="171">
        <f t="shared" si="1642"/>
        <v>4</v>
      </c>
      <c r="AJ964" s="172">
        <v>9569</v>
      </c>
      <c r="AK964" s="173">
        <f t="shared" si="1643"/>
        <v>1</v>
      </c>
      <c r="AL964" s="143">
        <v>792</v>
      </c>
      <c r="AM964" s="173">
        <f t="shared" si="1644"/>
        <v>2</v>
      </c>
      <c r="AN964" s="143">
        <v>787</v>
      </c>
      <c r="AO964" s="171">
        <f t="shared" si="1645"/>
        <v>0</v>
      </c>
      <c r="AP964" s="174">
        <v>6</v>
      </c>
      <c r="AQ964" s="173">
        <f t="shared" si="1646"/>
        <v>15782</v>
      </c>
      <c r="AR964" s="143">
        <v>4904622</v>
      </c>
      <c r="AS964" s="171">
        <f t="shared" si="1639"/>
        <v>0</v>
      </c>
      <c r="AT964" s="143">
        <v>13742</v>
      </c>
      <c r="AU964" s="171">
        <f t="shared" si="1647"/>
        <v>22</v>
      </c>
      <c r="AV964" s="175">
        <v>9457</v>
      </c>
      <c r="AW964" s="217">
        <f t="shared" si="1649"/>
        <v>803</v>
      </c>
      <c r="AX964" s="216">
        <f t="shared" si="1587"/>
        <v>44788</v>
      </c>
      <c r="AY964" s="5">
        <v>3</v>
      </c>
      <c r="AZ964" s="217">
        <f t="shared" si="1588"/>
        <v>2541</v>
      </c>
      <c r="BA964" s="217">
        <f t="shared" si="1650"/>
        <v>447</v>
      </c>
      <c r="BB964" s="119">
        <v>0</v>
      </c>
      <c r="BC964" s="26">
        <f t="shared" si="1589"/>
        <v>1648</v>
      </c>
      <c r="BD964" s="217">
        <f t="shared" si="1651"/>
        <v>482</v>
      </c>
      <c r="BE964" s="209">
        <f t="shared" si="1590"/>
        <v>44788</v>
      </c>
      <c r="BF964" s="120">
        <f t="shared" si="1591"/>
        <v>61</v>
      </c>
      <c r="BG964" s="120">
        <f t="shared" si="1592"/>
        <v>21641</v>
      </c>
      <c r="BH964" s="209">
        <f t="shared" si="1593"/>
        <v>44788</v>
      </c>
      <c r="BI964" s="120">
        <f t="shared" si="1594"/>
        <v>21641</v>
      </c>
      <c r="BJ964" s="1">
        <f t="shared" si="1595"/>
        <v>44788</v>
      </c>
      <c r="BK964">
        <f t="shared" si="1596"/>
        <v>1838</v>
      </c>
      <c r="BL964">
        <f t="shared" si="1597"/>
        <v>97</v>
      </c>
      <c r="BM964">
        <f t="shared" si="1598"/>
        <v>1935</v>
      </c>
      <c r="BN964" s="1">
        <f t="shared" si="1599"/>
        <v>44788</v>
      </c>
      <c r="BO964">
        <f t="shared" si="1600"/>
        <v>190904</v>
      </c>
      <c r="BP964">
        <f t="shared" si="1601"/>
        <v>10473</v>
      </c>
      <c r="BQ964" s="167">
        <f t="shared" si="1602"/>
        <v>44788</v>
      </c>
      <c r="BR964">
        <f t="shared" si="1603"/>
        <v>366740</v>
      </c>
      <c r="BS964">
        <f t="shared" si="1604"/>
        <v>70439</v>
      </c>
      <c r="BT964">
        <f t="shared" si="1605"/>
        <v>9569</v>
      </c>
      <c r="BU964">
        <v>15</v>
      </c>
      <c r="BV964">
        <f t="shared" si="1606"/>
        <v>774</v>
      </c>
      <c r="BW964">
        <f t="shared" si="1640"/>
        <v>96013</v>
      </c>
      <c r="BX964" s="167">
        <f t="shared" si="1607"/>
        <v>44788</v>
      </c>
      <c r="BY964">
        <f t="shared" si="1608"/>
        <v>792</v>
      </c>
      <c r="BZ964">
        <f t="shared" si="1609"/>
        <v>787</v>
      </c>
      <c r="CA964">
        <f t="shared" si="1610"/>
        <v>6</v>
      </c>
      <c r="CB964" s="167">
        <f t="shared" si="1611"/>
        <v>44788</v>
      </c>
      <c r="CC964">
        <f t="shared" si="1612"/>
        <v>4904622</v>
      </c>
      <c r="CD964">
        <f t="shared" si="1613"/>
        <v>13742</v>
      </c>
      <c r="CE964">
        <f t="shared" si="1614"/>
        <v>9457</v>
      </c>
      <c r="CF964" s="167">
        <f t="shared" si="1615"/>
        <v>44788</v>
      </c>
      <c r="CG964">
        <f t="shared" si="1616"/>
        <v>15782</v>
      </c>
      <c r="CH964">
        <f t="shared" si="1617"/>
        <v>22</v>
      </c>
      <c r="CI964" s="167">
        <f t="shared" si="1618"/>
        <v>44788</v>
      </c>
      <c r="CJ964">
        <f t="shared" si="1619"/>
        <v>774</v>
      </c>
      <c r="CK964">
        <f t="shared" si="1620"/>
        <v>138</v>
      </c>
      <c r="CL964" s="167">
        <f t="shared" si="1621"/>
        <v>44788</v>
      </c>
      <c r="CM964">
        <f t="shared" si="1622"/>
        <v>4</v>
      </c>
      <c r="CN964" s="1">
        <f t="shared" si="1623"/>
        <v>44788</v>
      </c>
      <c r="CO964" s="253">
        <f t="shared" si="1624"/>
        <v>774</v>
      </c>
      <c r="CP964" s="1">
        <f t="shared" si="1625"/>
        <v>44788</v>
      </c>
      <c r="CQ964" s="254">
        <f t="shared" si="1626"/>
        <v>4</v>
      </c>
      <c r="CR964" s="167">
        <f t="shared" si="1627"/>
        <v>44788</v>
      </c>
      <c r="CS964">
        <f t="shared" si="1628"/>
        <v>15782</v>
      </c>
      <c r="CT964">
        <f t="shared" si="1629"/>
        <v>22</v>
      </c>
      <c r="CU964">
        <f t="shared" si="1630"/>
        <v>0</v>
      </c>
    </row>
    <row r="965" spans="1:99" ht="18" customHeight="1" x14ac:dyDescent="0.55000000000000004">
      <c r="A965" s="167">
        <v>44789</v>
      </c>
      <c r="B965" s="219">
        <v>71</v>
      </c>
      <c r="C965" s="142">
        <f t="shared" si="1631"/>
        <v>21712</v>
      </c>
      <c r="D965" s="261">
        <f t="shared" si="1632"/>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1648"/>
        <v>777</v>
      </c>
      <c r="Z965" s="74">
        <f t="shared" si="1633"/>
        <v>44789</v>
      </c>
      <c r="AA965" s="210">
        <f t="shared" si="1634"/>
        <v>5296086</v>
      </c>
      <c r="AB965" s="210">
        <f t="shared" si="1635"/>
        <v>85166</v>
      </c>
      <c r="AC965" s="211">
        <f t="shared" si="1636"/>
        <v>19059</v>
      </c>
      <c r="AD965" s="170">
        <f t="shared" si="1637"/>
        <v>799</v>
      </c>
      <c r="AE965" s="222">
        <f t="shared" si="1638"/>
        <v>366334</v>
      </c>
      <c r="AF965" s="143">
        <v>367539</v>
      </c>
      <c r="AG965" s="171">
        <f t="shared" si="1641"/>
        <v>200</v>
      </c>
      <c r="AH965" s="143">
        <v>70639</v>
      </c>
      <c r="AI965" s="171">
        <f t="shared" si="1642"/>
        <v>11</v>
      </c>
      <c r="AJ965" s="172">
        <v>9580</v>
      </c>
      <c r="AK965" s="173">
        <f t="shared" si="1643"/>
        <v>1</v>
      </c>
      <c r="AL965" s="143">
        <v>793</v>
      </c>
      <c r="AM965" s="173">
        <f t="shared" si="1644"/>
        <v>-2</v>
      </c>
      <c r="AN965" s="143">
        <v>785</v>
      </c>
      <c r="AO965" s="171">
        <f t="shared" si="1645"/>
        <v>0</v>
      </c>
      <c r="AP965" s="174">
        <v>6</v>
      </c>
      <c r="AQ965" s="173">
        <f t="shared" si="1646"/>
        <v>23132</v>
      </c>
      <c r="AR965" s="143">
        <v>4927754</v>
      </c>
      <c r="AS965" s="171">
        <f t="shared" si="1639"/>
        <v>0</v>
      </c>
      <c r="AT965" s="143">
        <v>13742</v>
      </c>
      <c r="AU965" s="171">
        <f t="shared" si="1647"/>
        <v>16</v>
      </c>
      <c r="AV965" s="175">
        <v>9473</v>
      </c>
      <c r="AW965" s="217">
        <f t="shared" si="1649"/>
        <v>804</v>
      </c>
      <c r="AX965" s="216">
        <f t="shared" si="1587"/>
        <v>44789</v>
      </c>
      <c r="AY965" s="5">
        <v>1</v>
      </c>
      <c r="AZ965" s="217">
        <f t="shared" si="1588"/>
        <v>2542</v>
      </c>
      <c r="BA965" s="217">
        <f t="shared" si="1650"/>
        <v>448</v>
      </c>
      <c r="BB965" s="119">
        <v>0</v>
      </c>
      <c r="BC965" s="26">
        <f t="shared" si="1589"/>
        <v>1648</v>
      </c>
      <c r="BD965" s="217">
        <f t="shared" si="1651"/>
        <v>483</v>
      </c>
      <c r="BE965" s="209">
        <f t="shared" si="1590"/>
        <v>44789</v>
      </c>
      <c r="BF965" s="120">
        <f t="shared" si="1591"/>
        <v>71</v>
      </c>
      <c r="BG965" s="120">
        <f t="shared" si="1592"/>
        <v>21712</v>
      </c>
      <c r="BH965" s="209">
        <f t="shared" si="1593"/>
        <v>44789</v>
      </c>
      <c r="BI965" s="120">
        <f t="shared" si="1594"/>
        <v>21712</v>
      </c>
      <c r="BJ965" s="1">
        <f t="shared" si="1595"/>
        <v>44789</v>
      </c>
      <c r="BK965">
        <f t="shared" si="1596"/>
        <v>2322</v>
      </c>
      <c r="BL965">
        <f t="shared" si="1597"/>
        <v>77</v>
      </c>
      <c r="BM965">
        <f t="shared" si="1598"/>
        <v>2399</v>
      </c>
      <c r="BN965" s="1">
        <f t="shared" si="1599"/>
        <v>44789</v>
      </c>
      <c r="BO965">
        <f t="shared" si="1600"/>
        <v>193468</v>
      </c>
      <c r="BP965">
        <f t="shared" si="1601"/>
        <v>10574</v>
      </c>
      <c r="BQ965" s="167">
        <f t="shared" si="1602"/>
        <v>44789</v>
      </c>
      <c r="BR965">
        <f t="shared" si="1603"/>
        <v>367539</v>
      </c>
      <c r="BS965">
        <f t="shared" si="1604"/>
        <v>70639</v>
      </c>
      <c r="BT965">
        <f t="shared" si="1605"/>
        <v>9580</v>
      </c>
      <c r="BU965">
        <v>15</v>
      </c>
      <c r="BV965">
        <f t="shared" si="1606"/>
        <v>799</v>
      </c>
      <c r="BW965">
        <f t="shared" si="1640"/>
        <v>84387</v>
      </c>
      <c r="BX965" s="167">
        <f t="shared" si="1607"/>
        <v>44789</v>
      </c>
      <c r="BY965">
        <f t="shared" si="1608"/>
        <v>793</v>
      </c>
      <c r="BZ965">
        <f t="shared" si="1609"/>
        <v>785</v>
      </c>
      <c r="CA965">
        <f t="shared" si="1610"/>
        <v>6</v>
      </c>
      <c r="CB965" s="167">
        <f t="shared" si="1611"/>
        <v>44789</v>
      </c>
      <c r="CC965">
        <f t="shared" si="1612"/>
        <v>4927754</v>
      </c>
      <c r="CD965">
        <f t="shared" si="1613"/>
        <v>13742</v>
      </c>
      <c r="CE965">
        <f t="shared" si="1614"/>
        <v>9473</v>
      </c>
      <c r="CF965" s="167">
        <f t="shared" si="1615"/>
        <v>44789</v>
      </c>
      <c r="CG965">
        <f t="shared" si="1616"/>
        <v>23132</v>
      </c>
      <c r="CH965">
        <f t="shared" si="1617"/>
        <v>16</v>
      </c>
      <c r="CI965" s="167">
        <f t="shared" si="1618"/>
        <v>44789</v>
      </c>
      <c r="CJ965">
        <f t="shared" si="1619"/>
        <v>799</v>
      </c>
      <c r="CK965">
        <f t="shared" si="1620"/>
        <v>200</v>
      </c>
      <c r="CL965" s="167">
        <f t="shared" si="1621"/>
        <v>44789</v>
      </c>
      <c r="CM965">
        <f t="shared" si="1622"/>
        <v>11</v>
      </c>
      <c r="CN965" s="1">
        <f t="shared" si="1623"/>
        <v>44789</v>
      </c>
      <c r="CO965" s="253">
        <f t="shared" si="1624"/>
        <v>799</v>
      </c>
      <c r="CP965" s="1">
        <f t="shared" si="1625"/>
        <v>44789</v>
      </c>
      <c r="CQ965" s="254">
        <f t="shared" si="1626"/>
        <v>11</v>
      </c>
      <c r="CR965" s="167">
        <f t="shared" si="1627"/>
        <v>44789</v>
      </c>
      <c r="CS965">
        <f t="shared" si="1628"/>
        <v>23132</v>
      </c>
      <c r="CT965">
        <f t="shared" si="1629"/>
        <v>16</v>
      </c>
      <c r="CU965">
        <f t="shared" si="1630"/>
        <v>0</v>
      </c>
    </row>
    <row r="966" spans="1:99" ht="18" customHeight="1" x14ac:dyDescent="0.55000000000000004">
      <c r="A966" s="167">
        <v>44790</v>
      </c>
      <c r="B966" s="219">
        <v>68</v>
      </c>
      <c r="C966" s="142">
        <f t="shared" si="1631"/>
        <v>21780</v>
      </c>
      <c r="D966" s="261">
        <f t="shared" si="1632"/>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1648"/>
        <v>778</v>
      </c>
      <c r="Z966" s="74">
        <f t="shared" si="1633"/>
        <v>44790</v>
      </c>
      <c r="AA966" s="210">
        <f t="shared" si="1634"/>
        <v>5321934</v>
      </c>
      <c r="AB966" s="210">
        <f t="shared" si="1635"/>
        <v>85397</v>
      </c>
      <c r="AC966" s="211">
        <f t="shared" si="1636"/>
        <v>19096</v>
      </c>
      <c r="AD966" s="170">
        <f t="shared" si="1637"/>
        <v>1032</v>
      </c>
      <c r="AE966" s="222">
        <f t="shared" si="1638"/>
        <v>367366</v>
      </c>
      <c r="AF966" s="143">
        <v>368571</v>
      </c>
      <c r="AG966" s="171">
        <f t="shared" si="1641"/>
        <v>231</v>
      </c>
      <c r="AH966" s="143">
        <v>70870</v>
      </c>
      <c r="AI966" s="171">
        <f t="shared" si="1642"/>
        <v>4</v>
      </c>
      <c r="AJ966" s="172">
        <v>9584</v>
      </c>
      <c r="AK966" s="173">
        <f t="shared" si="1643"/>
        <v>0</v>
      </c>
      <c r="AL966" s="143">
        <v>793</v>
      </c>
      <c r="AM966" s="173">
        <f t="shared" si="1644"/>
        <v>0</v>
      </c>
      <c r="AN966" s="143">
        <v>785</v>
      </c>
      <c r="AO966" s="171">
        <f t="shared" si="1645"/>
        <v>0</v>
      </c>
      <c r="AP966" s="174">
        <v>6</v>
      </c>
      <c r="AQ966" s="173">
        <f t="shared" si="1646"/>
        <v>24816</v>
      </c>
      <c r="AR966" s="143">
        <v>4952570</v>
      </c>
      <c r="AS966" s="171">
        <f t="shared" si="1639"/>
        <v>0</v>
      </c>
      <c r="AT966" s="143">
        <v>13742</v>
      </c>
      <c r="AU966" s="171">
        <f t="shared" si="1647"/>
        <v>33</v>
      </c>
      <c r="AV966" s="175">
        <v>9506</v>
      </c>
      <c r="AW966" s="217">
        <f t="shared" si="1649"/>
        <v>805</v>
      </c>
      <c r="AX966" s="216">
        <f t="shared" si="1587"/>
        <v>44790</v>
      </c>
      <c r="AY966" s="5">
        <v>4</v>
      </c>
      <c r="AZ966" s="217">
        <f t="shared" si="1588"/>
        <v>2546</v>
      </c>
      <c r="BA966" s="217">
        <f t="shared" si="1650"/>
        <v>449</v>
      </c>
      <c r="BB966" s="119">
        <v>0</v>
      </c>
      <c r="BC966" s="26">
        <f t="shared" si="1589"/>
        <v>1648</v>
      </c>
      <c r="BD966" s="217">
        <f t="shared" si="1651"/>
        <v>484</v>
      </c>
      <c r="BE966" s="209">
        <f t="shared" si="1590"/>
        <v>44790</v>
      </c>
      <c r="BF966" s="120">
        <f t="shared" si="1591"/>
        <v>68</v>
      </c>
      <c r="BG966" s="120">
        <f t="shared" si="1592"/>
        <v>21780</v>
      </c>
      <c r="BH966" s="209">
        <f t="shared" si="1593"/>
        <v>44790</v>
      </c>
      <c r="BI966" s="120">
        <f t="shared" si="1594"/>
        <v>21780</v>
      </c>
      <c r="BJ966" s="1">
        <f t="shared" si="1595"/>
        <v>44790</v>
      </c>
      <c r="BK966">
        <f t="shared" si="1596"/>
        <v>2810</v>
      </c>
      <c r="BL966">
        <f t="shared" si="1597"/>
        <v>78</v>
      </c>
      <c r="BM966">
        <f t="shared" si="1598"/>
        <v>2888</v>
      </c>
      <c r="BN966" s="1">
        <f t="shared" si="1599"/>
        <v>44790</v>
      </c>
      <c r="BO966">
        <f t="shared" si="1600"/>
        <v>186141</v>
      </c>
      <c r="BP966">
        <f t="shared" si="1601"/>
        <v>10656</v>
      </c>
      <c r="BQ966" s="167">
        <f t="shared" si="1602"/>
        <v>44790</v>
      </c>
      <c r="BR966">
        <f t="shared" si="1603"/>
        <v>368571</v>
      </c>
      <c r="BS966">
        <f t="shared" si="1604"/>
        <v>70870</v>
      </c>
      <c r="BT966">
        <f t="shared" si="1605"/>
        <v>9584</v>
      </c>
      <c r="BU966">
        <v>15</v>
      </c>
      <c r="BV966">
        <f t="shared" si="1606"/>
        <v>1032</v>
      </c>
      <c r="BW966">
        <f t="shared" si="1640"/>
        <v>97296</v>
      </c>
      <c r="BX966" s="167">
        <f t="shared" si="1607"/>
        <v>44790</v>
      </c>
      <c r="BY966">
        <f t="shared" si="1608"/>
        <v>793</v>
      </c>
      <c r="BZ966">
        <f t="shared" si="1609"/>
        <v>785</v>
      </c>
      <c r="CA966">
        <f t="shared" si="1610"/>
        <v>6</v>
      </c>
      <c r="CB966" s="167">
        <f t="shared" si="1611"/>
        <v>44790</v>
      </c>
      <c r="CC966">
        <f t="shared" si="1612"/>
        <v>4952570</v>
      </c>
      <c r="CD966">
        <f t="shared" si="1613"/>
        <v>13742</v>
      </c>
      <c r="CE966">
        <f t="shared" si="1614"/>
        <v>9506</v>
      </c>
      <c r="CF966" s="167">
        <f t="shared" si="1615"/>
        <v>44790</v>
      </c>
      <c r="CG966">
        <f t="shared" si="1616"/>
        <v>24816</v>
      </c>
      <c r="CH966">
        <f t="shared" si="1617"/>
        <v>33</v>
      </c>
      <c r="CI966" s="167">
        <f t="shared" si="1618"/>
        <v>44790</v>
      </c>
      <c r="CJ966">
        <f t="shared" si="1619"/>
        <v>1032</v>
      </c>
      <c r="CK966">
        <f t="shared" si="1620"/>
        <v>231</v>
      </c>
      <c r="CL966" s="167">
        <f t="shared" si="1621"/>
        <v>44790</v>
      </c>
      <c r="CM966">
        <f t="shared" si="1622"/>
        <v>4</v>
      </c>
      <c r="CN966" s="1">
        <f t="shared" si="1623"/>
        <v>44790</v>
      </c>
      <c r="CO966" s="253">
        <f t="shared" si="1624"/>
        <v>1032</v>
      </c>
      <c r="CP966" s="1">
        <f t="shared" si="1625"/>
        <v>44790</v>
      </c>
      <c r="CQ966" s="254">
        <f t="shared" si="1626"/>
        <v>4</v>
      </c>
      <c r="CR966" s="167">
        <f t="shared" si="1627"/>
        <v>44790</v>
      </c>
      <c r="CS966">
        <f t="shared" si="1628"/>
        <v>24816</v>
      </c>
      <c r="CT966">
        <f t="shared" si="1629"/>
        <v>33</v>
      </c>
      <c r="CU966">
        <f t="shared" si="1630"/>
        <v>0</v>
      </c>
    </row>
    <row r="967" spans="1:99" ht="18" customHeight="1" x14ac:dyDescent="0.55000000000000004">
      <c r="A967" s="167">
        <v>44791</v>
      </c>
      <c r="B967" s="219">
        <v>44</v>
      </c>
      <c r="C967" s="142">
        <f t="shared" si="1631"/>
        <v>21824</v>
      </c>
      <c r="D967" s="261">
        <f t="shared" si="1632"/>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1648"/>
        <v>779</v>
      </c>
      <c r="Z967" s="74">
        <f t="shared" si="1633"/>
        <v>44791</v>
      </c>
      <c r="AA967" s="210">
        <f t="shared" si="1634"/>
        <v>5346414</v>
      </c>
      <c r="AB967" s="210">
        <f t="shared" si="1635"/>
        <v>85671</v>
      </c>
      <c r="AC967" s="211">
        <f t="shared" si="1636"/>
        <v>19135</v>
      </c>
      <c r="AD967" s="170">
        <f t="shared" si="1637"/>
        <v>1080</v>
      </c>
      <c r="AE967" s="222">
        <f t="shared" si="1638"/>
        <v>368446</v>
      </c>
      <c r="AF967" s="143">
        <v>369651</v>
      </c>
      <c r="AG967" s="171">
        <f t="shared" si="1641"/>
        <v>274</v>
      </c>
      <c r="AH967" s="143">
        <v>71144</v>
      </c>
      <c r="AI967" s="171">
        <f t="shared" si="1642"/>
        <v>5</v>
      </c>
      <c r="AJ967" s="172">
        <v>9589</v>
      </c>
      <c r="AK967" s="173">
        <f t="shared" si="1643"/>
        <v>0</v>
      </c>
      <c r="AL967" s="143">
        <v>793</v>
      </c>
      <c r="AM967" s="173">
        <f t="shared" si="1644"/>
        <v>0</v>
      </c>
      <c r="AN967" s="143">
        <v>785</v>
      </c>
      <c r="AO967" s="171">
        <f t="shared" si="1645"/>
        <v>0</v>
      </c>
      <c r="AP967" s="174">
        <v>6</v>
      </c>
      <c r="AQ967" s="173">
        <f t="shared" si="1646"/>
        <v>23400</v>
      </c>
      <c r="AR967" s="143">
        <v>4975970</v>
      </c>
      <c r="AS967" s="171">
        <f t="shared" si="1639"/>
        <v>0</v>
      </c>
      <c r="AT967" s="143">
        <v>13742</v>
      </c>
      <c r="AU967" s="171">
        <f t="shared" si="1647"/>
        <v>34</v>
      </c>
      <c r="AV967" s="175">
        <v>9540</v>
      </c>
      <c r="AW967" s="217">
        <f t="shared" si="1649"/>
        <v>806</v>
      </c>
      <c r="AX967" s="216">
        <f t="shared" ref="AX967:AX998" si="1652">+A967</f>
        <v>44791</v>
      </c>
      <c r="AY967" s="5">
        <v>1</v>
      </c>
      <c r="AZ967" s="217">
        <f t="shared" ref="AZ967:AZ998" si="1653">+AZ966+AY967</f>
        <v>2547</v>
      </c>
      <c r="BA967" s="217">
        <f t="shared" si="1650"/>
        <v>447</v>
      </c>
      <c r="BB967" s="119">
        <v>0</v>
      </c>
      <c r="BC967" s="26">
        <f t="shared" ref="BC967:BC998" si="1654">+BC966+BB967</f>
        <v>1648</v>
      </c>
      <c r="BD967" s="217">
        <f t="shared" si="1651"/>
        <v>482</v>
      </c>
      <c r="BE967" s="209">
        <f t="shared" ref="BE967:BE998" si="1655">+Z967</f>
        <v>44791</v>
      </c>
      <c r="BF967" s="120">
        <f t="shared" ref="BF967:BF998" si="1656">+B967</f>
        <v>44</v>
      </c>
      <c r="BG967" s="120">
        <f t="shared" ref="BG967:BG998" si="1657">+BI967</f>
        <v>21824</v>
      </c>
      <c r="BH967" s="209">
        <f t="shared" ref="BH967:BH998" si="1658">+A967</f>
        <v>44791</v>
      </c>
      <c r="BI967" s="120">
        <f t="shared" ref="BI967:BI998" si="1659">+C967</f>
        <v>21824</v>
      </c>
      <c r="BJ967" s="1">
        <f t="shared" ref="BJ967:BJ998" si="1660">+BE967</f>
        <v>44791</v>
      </c>
      <c r="BK967">
        <f t="shared" ref="BK967:BK998" si="1661">+BM967-BL967</f>
        <v>2119</v>
      </c>
      <c r="BL967">
        <f t="shared" ref="BL967:BL998" si="1662">+M967</f>
        <v>82</v>
      </c>
      <c r="BM967">
        <f t="shared" ref="BM967:BM998" si="1663">+L967</f>
        <v>2201</v>
      </c>
      <c r="BN967" s="1">
        <f t="shared" ref="BN967:BN998" si="1664">+BJ967</f>
        <v>44791</v>
      </c>
      <c r="BO967">
        <f t="shared" ref="BO967:BO998" si="1665">+BO963+BM967</f>
        <v>189359</v>
      </c>
      <c r="BP967">
        <f t="shared" ref="BP967:BP998" si="1666">+BP963+BL967</f>
        <v>10649</v>
      </c>
      <c r="BQ967" s="167">
        <f t="shared" ref="BQ967:BQ998" si="1667">+A967</f>
        <v>44791</v>
      </c>
      <c r="BR967">
        <f t="shared" ref="BR967:BR998" si="1668">+AF967</f>
        <v>369651</v>
      </c>
      <c r="BS967">
        <f t="shared" ref="BS967:BS998" si="1669">+AH967</f>
        <v>71144</v>
      </c>
      <c r="BT967">
        <f t="shared" ref="BT967:BT998" si="1670">+AJ967</f>
        <v>9589</v>
      </c>
      <c r="BU967">
        <v>15</v>
      </c>
      <c r="BV967">
        <f t="shared" ref="BV967:BV998" si="1671">+AD967</f>
        <v>1080</v>
      </c>
      <c r="BW967">
        <f t="shared" si="1640"/>
        <v>83207</v>
      </c>
      <c r="BX967" s="167">
        <f t="shared" ref="BX967:BX998" si="1672">+A967</f>
        <v>44791</v>
      </c>
      <c r="BY967">
        <f t="shared" ref="BY967:BY998" si="1673">+AL967</f>
        <v>793</v>
      </c>
      <c r="BZ967">
        <f t="shared" ref="BZ967:BZ998" si="1674">+AN967</f>
        <v>785</v>
      </c>
      <c r="CA967">
        <f t="shared" ref="CA967:CA998" si="1675">+AP967</f>
        <v>6</v>
      </c>
      <c r="CB967" s="167">
        <f t="shared" ref="CB967:CB998" si="1676">+A967</f>
        <v>44791</v>
      </c>
      <c r="CC967">
        <f t="shared" ref="CC967:CC998" si="1677">+AR967</f>
        <v>4975970</v>
      </c>
      <c r="CD967">
        <f t="shared" ref="CD967:CD998" si="1678">+AT967</f>
        <v>13742</v>
      </c>
      <c r="CE967">
        <f t="shared" ref="CE967:CE998" si="1679">+AV967</f>
        <v>9540</v>
      </c>
      <c r="CF967" s="167">
        <f t="shared" ref="CF967:CF998" si="1680">+A967</f>
        <v>44791</v>
      </c>
      <c r="CG967">
        <f t="shared" ref="CG967:CG998" si="1681">+AQ967</f>
        <v>23400</v>
      </c>
      <c r="CH967">
        <f t="shared" ref="CH967:CH998" si="1682">+AU967</f>
        <v>34</v>
      </c>
      <c r="CI967" s="167">
        <f t="shared" ref="CI967:CI998" si="1683">+A967</f>
        <v>44791</v>
      </c>
      <c r="CJ967">
        <f t="shared" ref="CJ967:CJ998" si="1684">+AD967</f>
        <v>1080</v>
      </c>
      <c r="CK967">
        <f t="shared" ref="CK967:CK998" si="1685">+AG967</f>
        <v>274</v>
      </c>
      <c r="CL967" s="167">
        <f t="shared" ref="CL967:CL998" si="1686">+A967</f>
        <v>44791</v>
      </c>
      <c r="CM967">
        <f t="shared" ref="CM967:CM998" si="1687">+AI967</f>
        <v>5</v>
      </c>
      <c r="CN967" s="1">
        <f t="shared" ref="CN967:CN998" si="1688">+Z967</f>
        <v>44791</v>
      </c>
      <c r="CO967" s="253">
        <f t="shared" ref="CO967:CO998" si="1689">+AD967</f>
        <v>1080</v>
      </c>
      <c r="CP967" s="1">
        <f t="shared" ref="CP967:CP998" si="1690">+Z967</f>
        <v>44791</v>
      </c>
      <c r="CQ967" s="254">
        <f t="shared" ref="CQ967:CQ998" si="1691">+AI967</f>
        <v>5</v>
      </c>
      <c r="CR967" s="167">
        <f t="shared" ref="CR967:CR998" si="1692">+A967</f>
        <v>44791</v>
      </c>
      <c r="CS967">
        <f t="shared" ref="CS967:CS998" si="1693">+AQ967</f>
        <v>23400</v>
      </c>
      <c r="CT967">
        <f t="shared" ref="CT967:CT998" si="1694">+AU967</f>
        <v>34</v>
      </c>
      <c r="CU967">
        <f t="shared" ref="CU967:CU998" si="1695">+AS967</f>
        <v>0</v>
      </c>
    </row>
    <row r="968" spans="1:99" ht="18" customHeight="1" x14ac:dyDescent="0.55000000000000004">
      <c r="A968" s="167">
        <v>44792</v>
      </c>
      <c r="B968" s="219">
        <v>61</v>
      </c>
      <c r="C968" s="142">
        <f t="shared" ref="C968:C999" si="1696">+B968+C967</f>
        <v>21885</v>
      </c>
      <c r="D968" s="261">
        <f t="shared" ref="D968:D999" si="1697">+C968-F968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1648"/>
        <v>780</v>
      </c>
      <c r="Z968" s="74">
        <f t="shared" ref="Z968:Z999" si="1698">+A968</f>
        <v>44792</v>
      </c>
      <c r="AA968" s="210">
        <f t="shared" ref="AA968:AA999" si="1699">+AF968+AL968+AR968</f>
        <v>5370502</v>
      </c>
      <c r="AB968" s="210">
        <f t="shared" ref="AB968:AB999" si="1700">+AH968+AN968+AT968</f>
        <v>85941</v>
      </c>
      <c r="AC968" s="211">
        <f t="shared" ref="AC968:AC999" si="1701">+AJ968+AP968+AV968</f>
        <v>19175</v>
      </c>
      <c r="AD968" s="170">
        <f t="shared" ref="AD968:AD999" si="1702">+AF968-AF967</f>
        <v>1293</v>
      </c>
      <c r="AE968" s="222">
        <f t="shared" ref="AE968:AE999" si="1703">+AE967+AD968</f>
        <v>369739</v>
      </c>
      <c r="AF968" s="143">
        <v>370944</v>
      </c>
      <c r="AG968" s="171">
        <f t="shared" si="1641"/>
        <v>270</v>
      </c>
      <c r="AH968" s="143">
        <v>71414</v>
      </c>
      <c r="AI968" s="171">
        <f t="shared" si="1642"/>
        <v>8</v>
      </c>
      <c r="AJ968" s="172">
        <v>9597</v>
      </c>
      <c r="AK968" s="173">
        <f t="shared" si="1643"/>
        <v>0</v>
      </c>
      <c r="AL968" s="143">
        <v>793</v>
      </c>
      <c r="AM968" s="173">
        <f t="shared" si="1644"/>
        <v>0</v>
      </c>
      <c r="AN968" s="143">
        <v>785</v>
      </c>
      <c r="AO968" s="171">
        <f t="shared" si="1645"/>
        <v>0</v>
      </c>
      <c r="AP968" s="174">
        <v>6</v>
      </c>
      <c r="AQ968" s="173">
        <f t="shared" si="1646"/>
        <v>22795</v>
      </c>
      <c r="AR968" s="143">
        <v>4998765</v>
      </c>
      <c r="AS968" s="171">
        <f t="shared" ref="AS968:AS999" si="1704">+AT968-AT967</f>
        <v>0</v>
      </c>
      <c r="AT968" s="143">
        <v>13742</v>
      </c>
      <c r="AU968" s="171">
        <f t="shared" si="1647"/>
        <v>32</v>
      </c>
      <c r="AV968" s="175">
        <v>9572</v>
      </c>
      <c r="AW968" s="217">
        <f t="shared" si="1649"/>
        <v>807</v>
      </c>
      <c r="AX968" s="216">
        <f t="shared" si="1652"/>
        <v>44792</v>
      </c>
      <c r="AY968" s="5">
        <v>4</v>
      </c>
      <c r="AZ968" s="217">
        <f t="shared" si="1653"/>
        <v>2551</v>
      </c>
      <c r="BA968" s="217">
        <f t="shared" si="1650"/>
        <v>448</v>
      </c>
      <c r="BB968" s="119">
        <v>0</v>
      </c>
      <c r="BC968" s="26">
        <f t="shared" si="1654"/>
        <v>1648</v>
      </c>
      <c r="BD968" s="217">
        <f t="shared" si="1651"/>
        <v>483</v>
      </c>
      <c r="BE968" s="209">
        <f t="shared" si="1655"/>
        <v>44792</v>
      </c>
      <c r="BF968" s="120">
        <f t="shared" si="1656"/>
        <v>61</v>
      </c>
      <c r="BG968" s="120">
        <f t="shared" si="1657"/>
        <v>21885</v>
      </c>
      <c r="BH968" s="209">
        <f t="shared" si="1658"/>
        <v>44792</v>
      </c>
      <c r="BI968" s="120">
        <f t="shared" si="1659"/>
        <v>21885</v>
      </c>
      <c r="BJ968" s="1">
        <f t="shared" si="1660"/>
        <v>44792</v>
      </c>
      <c r="BK968">
        <f t="shared" si="1661"/>
        <v>1591</v>
      </c>
      <c r="BL968">
        <f t="shared" si="1662"/>
        <v>124</v>
      </c>
      <c r="BM968">
        <f t="shared" si="1663"/>
        <v>1715</v>
      </c>
      <c r="BN968" s="1">
        <f t="shared" si="1664"/>
        <v>44792</v>
      </c>
      <c r="BO968">
        <f t="shared" si="1665"/>
        <v>192619</v>
      </c>
      <c r="BP968">
        <f t="shared" si="1666"/>
        <v>10597</v>
      </c>
      <c r="BQ968" s="167">
        <f t="shared" si="1667"/>
        <v>44792</v>
      </c>
      <c r="BR968">
        <f t="shared" si="1668"/>
        <v>370944</v>
      </c>
      <c r="BS968">
        <f t="shared" si="1669"/>
        <v>71414</v>
      </c>
      <c r="BT968">
        <f t="shared" si="1670"/>
        <v>9597</v>
      </c>
      <c r="BU968">
        <v>15</v>
      </c>
      <c r="BV968">
        <f t="shared" si="1671"/>
        <v>1293</v>
      </c>
      <c r="BW968">
        <f t="shared" ref="BW968:BW999" si="1705">+BW964+BV968</f>
        <v>97306</v>
      </c>
      <c r="BX968" s="167">
        <f t="shared" si="1672"/>
        <v>44792</v>
      </c>
      <c r="BY968">
        <f t="shared" si="1673"/>
        <v>793</v>
      </c>
      <c r="BZ968">
        <f t="shared" si="1674"/>
        <v>785</v>
      </c>
      <c r="CA968">
        <f t="shared" si="1675"/>
        <v>6</v>
      </c>
      <c r="CB968" s="167">
        <f t="shared" si="1676"/>
        <v>44792</v>
      </c>
      <c r="CC968">
        <f t="shared" si="1677"/>
        <v>4998765</v>
      </c>
      <c r="CD968">
        <f t="shared" si="1678"/>
        <v>13742</v>
      </c>
      <c r="CE968">
        <f t="shared" si="1679"/>
        <v>9572</v>
      </c>
      <c r="CF968" s="167">
        <f t="shared" si="1680"/>
        <v>44792</v>
      </c>
      <c r="CG968">
        <f t="shared" si="1681"/>
        <v>22795</v>
      </c>
      <c r="CH968">
        <f t="shared" si="1682"/>
        <v>32</v>
      </c>
      <c r="CI968" s="167">
        <f t="shared" si="1683"/>
        <v>44792</v>
      </c>
      <c r="CJ968">
        <f t="shared" si="1684"/>
        <v>1293</v>
      </c>
      <c r="CK968">
        <f t="shared" si="1685"/>
        <v>270</v>
      </c>
      <c r="CL968" s="167">
        <f t="shared" si="1686"/>
        <v>44792</v>
      </c>
      <c r="CM968">
        <f t="shared" si="1687"/>
        <v>8</v>
      </c>
      <c r="CN968" s="1">
        <f t="shared" si="1688"/>
        <v>44792</v>
      </c>
      <c r="CO968" s="253">
        <f t="shared" si="1689"/>
        <v>1293</v>
      </c>
      <c r="CP968" s="1">
        <f t="shared" si="1690"/>
        <v>44792</v>
      </c>
      <c r="CQ968" s="254">
        <f t="shared" si="1691"/>
        <v>8</v>
      </c>
      <c r="CR968" s="167">
        <f t="shared" si="1692"/>
        <v>44792</v>
      </c>
      <c r="CS968">
        <f t="shared" si="1693"/>
        <v>22795</v>
      </c>
      <c r="CT968">
        <f t="shared" si="1694"/>
        <v>32</v>
      </c>
      <c r="CU968">
        <f t="shared" si="1695"/>
        <v>0</v>
      </c>
    </row>
    <row r="969" spans="1:99" ht="18" customHeight="1" x14ac:dyDescent="0.55000000000000004">
      <c r="A969" s="167">
        <v>44793</v>
      </c>
      <c r="B969" s="219">
        <v>49</v>
      </c>
      <c r="C969" s="142">
        <f t="shared" si="1696"/>
        <v>21934</v>
      </c>
      <c r="D969" s="261">
        <f t="shared" si="1697"/>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1648"/>
        <v>781</v>
      </c>
      <c r="Z969" s="74">
        <f t="shared" si="1698"/>
        <v>44793</v>
      </c>
      <c r="AA969" s="210">
        <f t="shared" si="1699"/>
        <v>5393687</v>
      </c>
      <c r="AB969" s="210">
        <f t="shared" si="1700"/>
        <v>86211</v>
      </c>
      <c r="AC969" s="211">
        <f t="shared" si="1701"/>
        <v>19216</v>
      </c>
      <c r="AD969" s="170">
        <f t="shared" si="1702"/>
        <v>1055</v>
      </c>
      <c r="AE969" s="222">
        <f t="shared" si="1703"/>
        <v>370794</v>
      </c>
      <c r="AF969" s="143">
        <v>371999</v>
      </c>
      <c r="AG969" s="171">
        <f t="shared" si="1641"/>
        <v>270</v>
      </c>
      <c r="AH969" s="143">
        <v>71684</v>
      </c>
      <c r="AI969" s="171">
        <f t="shared" si="1642"/>
        <v>5</v>
      </c>
      <c r="AJ969" s="172">
        <v>9602</v>
      </c>
      <c r="AK969" s="173">
        <f t="shared" si="1643"/>
        <v>0</v>
      </c>
      <c r="AL969" s="143">
        <v>793</v>
      </c>
      <c r="AM969" s="173">
        <f t="shared" si="1644"/>
        <v>0</v>
      </c>
      <c r="AN969" s="143">
        <v>785</v>
      </c>
      <c r="AO969" s="171">
        <f t="shared" si="1645"/>
        <v>0</v>
      </c>
      <c r="AP969" s="174">
        <v>6</v>
      </c>
      <c r="AQ969" s="173">
        <f t="shared" si="1646"/>
        <v>22130</v>
      </c>
      <c r="AR969" s="143">
        <v>5020895</v>
      </c>
      <c r="AS969" s="171">
        <f t="shared" si="1704"/>
        <v>0</v>
      </c>
      <c r="AT969" s="143">
        <v>13742</v>
      </c>
      <c r="AU969" s="171">
        <f t="shared" si="1647"/>
        <v>36</v>
      </c>
      <c r="AV969" s="175">
        <v>9608</v>
      </c>
      <c r="AW969" s="217">
        <f t="shared" si="1649"/>
        <v>808</v>
      </c>
      <c r="AX969" s="216">
        <f t="shared" si="1652"/>
        <v>44793</v>
      </c>
      <c r="AY969" s="5">
        <v>1</v>
      </c>
      <c r="AZ969" s="217">
        <f t="shared" si="1653"/>
        <v>2552</v>
      </c>
      <c r="BA969" s="217">
        <f t="shared" si="1650"/>
        <v>449</v>
      </c>
      <c r="BB969" s="119">
        <v>0</v>
      </c>
      <c r="BC969" s="26">
        <f t="shared" si="1654"/>
        <v>1648</v>
      </c>
      <c r="BD969" s="217">
        <f t="shared" si="1651"/>
        <v>484</v>
      </c>
      <c r="BE969" s="209">
        <f t="shared" si="1655"/>
        <v>44793</v>
      </c>
      <c r="BF969" s="120">
        <f t="shared" si="1656"/>
        <v>49</v>
      </c>
      <c r="BG969" s="120">
        <f t="shared" si="1657"/>
        <v>21934</v>
      </c>
      <c r="BH969" s="209">
        <f t="shared" si="1658"/>
        <v>44793</v>
      </c>
      <c r="BI969" s="120">
        <f t="shared" si="1659"/>
        <v>21934</v>
      </c>
      <c r="BJ969" s="1">
        <f t="shared" si="1660"/>
        <v>44793</v>
      </c>
      <c r="BK969">
        <f t="shared" si="1661"/>
        <v>1628</v>
      </c>
      <c r="BL969">
        <f t="shared" si="1662"/>
        <v>80</v>
      </c>
      <c r="BM969">
        <f t="shared" si="1663"/>
        <v>1708</v>
      </c>
      <c r="BN969" s="1">
        <f t="shared" si="1664"/>
        <v>44793</v>
      </c>
      <c r="BO969">
        <f t="shared" si="1665"/>
        <v>195176</v>
      </c>
      <c r="BP969">
        <f t="shared" si="1666"/>
        <v>10654</v>
      </c>
      <c r="BQ969" s="167">
        <f t="shared" si="1667"/>
        <v>44793</v>
      </c>
      <c r="BR969">
        <f t="shared" si="1668"/>
        <v>371999</v>
      </c>
      <c r="BS969">
        <f t="shared" si="1669"/>
        <v>71684</v>
      </c>
      <c r="BT969">
        <f t="shared" si="1670"/>
        <v>9602</v>
      </c>
      <c r="BU969">
        <v>15</v>
      </c>
      <c r="BV969">
        <f t="shared" si="1671"/>
        <v>1055</v>
      </c>
      <c r="BW969">
        <f t="shared" si="1705"/>
        <v>85442</v>
      </c>
      <c r="BX969" s="167">
        <f t="shared" si="1672"/>
        <v>44793</v>
      </c>
      <c r="BY969">
        <f t="shared" si="1673"/>
        <v>793</v>
      </c>
      <c r="BZ969">
        <f t="shared" si="1674"/>
        <v>785</v>
      </c>
      <c r="CA969">
        <f t="shared" si="1675"/>
        <v>6</v>
      </c>
      <c r="CB969" s="167">
        <f t="shared" si="1676"/>
        <v>44793</v>
      </c>
      <c r="CC969">
        <f t="shared" si="1677"/>
        <v>5020895</v>
      </c>
      <c r="CD969">
        <f t="shared" si="1678"/>
        <v>13742</v>
      </c>
      <c r="CE969">
        <f t="shared" si="1679"/>
        <v>9608</v>
      </c>
      <c r="CF969" s="167">
        <f t="shared" si="1680"/>
        <v>44793</v>
      </c>
      <c r="CG969">
        <f t="shared" si="1681"/>
        <v>22130</v>
      </c>
      <c r="CH969">
        <f t="shared" si="1682"/>
        <v>36</v>
      </c>
      <c r="CI969" s="167">
        <f t="shared" si="1683"/>
        <v>44793</v>
      </c>
      <c r="CJ969">
        <f t="shared" si="1684"/>
        <v>1055</v>
      </c>
      <c r="CK969">
        <f t="shared" si="1685"/>
        <v>270</v>
      </c>
      <c r="CL969" s="167">
        <f t="shared" si="1686"/>
        <v>44793</v>
      </c>
      <c r="CM969">
        <f t="shared" si="1687"/>
        <v>5</v>
      </c>
      <c r="CN969" s="1">
        <f t="shared" si="1688"/>
        <v>44793</v>
      </c>
      <c r="CO969" s="253">
        <f t="shared" si="1689"/>
        <v>1055</v>
      </c>
      <c r="CP969" s="1">
        <f t="shared" si="1690"/>
        <v>44793</v>
      </c>
      <c r="CQ969" s="254">
        <f t="shared" si="1691"/>
        <v>5</v>
      </c>
      <c r="CR969" s="167">
        <f t="shared" si="1692"/>
        <v>44793</v>
      </c>
      <c r="CS969">
        <f t="shared" si="1693"/>
        <v>22130</v>
      </c>
      <c r="CT969">
        <f t="shared" si="1694"/>
        <v>36</v>
      </c>
      <c r="CU969">
        <f t="shared" si="1695"/>
        <v>0</v>
      </c>
    </row>
    <row r="970" spans="1:99" ht="18" customHeight="1" x14ac:dyDescent="0.55000000000000004">
      <c r="A970" s="167">
        <v>44794</v>
      </c>
      <c r="B970" s="219">
        <v>67</v>
      </c>
      <c r="C970" s="142">
        <f t="shared" si="1696"/>
        <v>22001</v>
      </c>
      <c r="D970" s="261">
        <f t="shared" si="1697"/>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1648"/>
        <v>782</v>
      </c>
      <c r="Z970" s="74">
        <f t="shared" si="1698"/>
        <v>44794</v>
      </c>
      <c r="AA970" s="210">
        <f t="shared" si="1699"/>
        <v>5417121</v>
      </c>
      <c r="AB970" s="210">
        <f t="shared" si="1700"/>
        <v>86441</v>
      </c>
      <c r="AC970" s="211">
        <f t="shared" si="1701"/>
        <v>19245</v>
      </c>
      <c r="AD970" s="170">
        <f t="shared" si="1702"/>
        <v>1054</v>
      </c>
      <c r="AE970" s="222">
        <f t="shared" si="1703"/>
        <v>371848</v>
      </c>
      <c r="AF970" s="143">
        <v>373053</v>
      </c>
      <c r="AG970" s="171">
        <f t="shared" si="1641"/>
        <v>230</v>
      </c>
      <c r="AH970" s="143">
        <v>71914</v>
      </c>
      <c r="AI970" s="171">
        <f t="shared" si="1642"/>
        <v>3</v>
      </c>
      <c r="AJ970" s="172">
        <v>9605</v>
      </c>
      <c r="AK970" s="173">
        <f t="shared" si="1643"/>
        <v>0</v>
      </c>
      <c r="AL970" s="143">
        <v>793</v>
      </c>
      <c r="AM970" s="173">
        <f t="shared" si="1644"/>
        <v>0</v>
      </c>
      <c r="AN970" s="143">
        <v>785</v>
      </c>
      <c r="AO970" s="171">
        <f t="shared" si="1645"/>
        <v>0</v>
      </c>
      <c r="AP970" s="174">
        <v>6</v>
      </c>
      <c r="AQ970" s="173">
        <f t="shared" si="1646"/>
        <v>22380</v>
      </c>
      <c r="AR970" s="143">
        <v>5043275</v>
      </c>
      <c r="AS970" s="171">
        <f t="shared" si="1704"/>
        <v>0</v>
      </c>
      <c r="AT970" s="143">
        <v>13742</v>
      </c>
      <c r="AU970" s="171">
        <f t="shared" si="1647"/>
        <v>26</v>
      </c>
      <c r="AV970" s="175">
        <v>9634</v>
      </c>
      <c r="AW970" s="217">
        <f t="shared" si="1649"/>
        <v>809</v>
      </c>
      <c r="AX970" s="216">
        <f t="shared" si="1652"/>
        <v>44794</v>
      </c>
      <c r="AY970" s="5">
        <v>0</v>
      </c>
      <c r="AZ970" s="217">
        <f t="shared" si="1653"/>
        <v>2552</v>
      </c>
      <c r="BA970" s="217">
        <f t="shared" si="1650"/>
        <v>450</v>
      </c>
      <c r="BB970" s="119">
        <v>0</v>
      </c>
      <c r="BC970" s="26">
        <f t="shared" si="1654"/>
        <v>1648</v>
      </c>
      <c r="BD970" s="217">
        <f t="shared" si="1651"/>
        <v>485</v>
      </c>
      <c r="BE970" s="209">
        <f t="shared" si="1655"/>
        <v>44794</v>
      </c>
      <c r="BF970" s="120">
        <f t="shared" si="1656"/>
        <v>67</v>
      </c>
      <c r="BG970" s="120">
        <f t="shared" si="1657"/>
        <v>22001</v>
      </c>
      <c r="BH970" s="209">
        <f t="shared" si="1658"/>
        <v>44794</v>
      </c>
      <c r="BI970" s="120">
        <f t="shared" si="1659"/>
        <v>22001</v>
      </c>
      <c r="BJ970" s="1">
        <f t="shared" si="1660"/>
        <v>44794</v>
      </c>
      <c r="BK970">
        <f t="shared" si="1661"/>
        <v>1464</v>
      </c>
      <c r="BL970">
        <f t="shared" si="1662"/>
        <v>94</v>
      </c>
      <c r="BM970">
        <f t="shared" si="1663"/>
        <v>1558</v>
      </c>
      <c r="BN970" s="1">
        <f t="shared" si="1664"/>
        <v>44794</v>
      </c>
      <c r="BO970">
        <f t="shared" si="1665"/>
        <v>187699</v>
      </c>
      <c r="BP970">
        <f t="shared" si="1666"/>
        <v>10750</v>
      </c>
      <c r="BQ970" s="167">
        <f t="shared" si="1667"/>
        <v>44794</v>
      </c>
      <c r="BR970">
        <f t="shared" si="1668"/>
        <v>373053</v>
      </c>
      <c r="BS970">
        <f t="shared" si="1669"/>
        <v>71914</v>
      </c>
      <c r="BT970">
        <f t="shared" si="1670"/>
        <v>9605</v>
      </c>
      <c r="BU970">
        <v>15</v>
      </c>
      <c r="BV970">
        <f t="shared" si="1671"/>
        <v>1054</v>
      </c>
      <c r="BW970">
        <f t="shared" si="1705"/>
        <v>98350</v>
      </c>
      <c r="BX970" s="167">
        <f t="shared" si="1672"/>
        <v>44794</v>
      </c>
      <c r="BY970">
        <f t="shared" si="1673"/>
        <v>793</v>
      </c>
      <c r="BZ970">
        <f t="shared" si="1674"/>
        <v>785</v>
      </c>
      <c r="CA970">
        <f t="shared" si="1675"/>
        <v>6</v>
      </c>
      <c r="CB970" s="167">
        <f t="shared" si="1676"/>
        <v>44794</v>
      </c>
      <c r="CC970">
        <f t="shared" si="1677"/>
        <v>5043275</v>
      </c>
      <c r="CD970">
        <f t="shared" si="1678"/>
        <v>13742</v>
      </c>
      <c r="CE970">
        <f t="shared" si="1679"/>
        <v>9634</v>
      </c>
      <c r="CF970" s="167">
        <f t="shared" si="1680"/>
        <v>44794</v>
      </c>
      <c r="CG970">
        <f t="shared" si="1681"/>
        <v>22380</v>
      </c>
      <c r="CH970">
        <f t="shared" si="1682"/>
        <v>26</v>
      </c>
      <c r="CI970" s="167">
        <f t="shared" si="1683"/>
        <v>44794</v>
      </c>
      <c r="CJ970">
        <f t="shared" si="1684"/>
        <v>1054</v>
      </c>
      <c r="CK970">
        <f t="shared" si="1685"/>
        <v>230</v>
      </c>
      <c r="CL970" s="167">
        <f t="shared" si="1686"/>
        <v>44794</v>
      </c>
      <c r="CM970">
        <f t="shared" si="1687"/>
        <v>3</v>
      </c>
      <c r="CN970" s="1">
        <f t="shared" si="1688"/>
        <v>44794</v>
      </c>
      <c r="CO970" s="253">
        <f t="shared" si="1689"/>
        <v>1054</v>
      </c>
      <c r="CP970" s="1">
        <f t="shared" si="1690"/>
        <v>44794</v>
      </c>
      <c r="CQ970" s="254">
        <f t="shared" si="1691"/>
        <v>3</v>
      </c>
      <c r="CR970" s="167">
        <f t="shared" si="1692"/>
        <v>44794</v>
      </c>
      <c r="CS970">
        <f t="shared" si="1693"/>
        <v>22380</v>
      </c>
      <c r="CT970">
        <f t="shared" si="1694"/>
        <v>26</v>
      </c>
      <c r="CU970">
        <f t="shared" si="1695"/>
        <v>0</v>
      </c>
    </row>
    <row r="971" spans="1:99" ht="18" customHeight="1" x14ac:dyDescent="0.55000000000000004">
      <c r="A971" s="167">
        <v>44795</v>
      </c>
      <c r="B971" s="219">
        <v>74</v>
      </c>
      <c r="C971" s="142">
        <f t="shared" si="1696"/>
        <v>22075</v>
      </c>
      <c r="D971" s="261">
        <f t="shared" si="1697"/>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1648"/>
        <v>783</v>
      </c>
      <c r="Z971" s="74">
        <f t="shared" si="1698"/>
        <v>44795</v>
      </c>
      <c r="AA971" s="210">
        <f t="shared" si="1699"/>
        <v>5435036</v>
      </c>
      <c r="AB971" s="210">
        <f t="shared" si="1700"/>
        <v>86636</v>
      </c>
      <c r="AC971" s="211">
        <f t="shared" si="1701"/>
        <v>19273</v>
      </c>
      <c r="AD971" s="170">
        <f t="shared" si="1702"/>
        <v>1012</v>
      </c>
      <c r="AE971" s="222">
        <f t="shared" si="1703"/>
        <v>372860</v>
      </c>
      <c r="AF971" s="143">
        <v>374065</v>
      </c>
      <c r="AG971" s="171">
        <f t="shared" si="1641"/>
        <v>195</v>
      </c>
      <c r="AH971" s="143">
        <v>72109</v>
      </c>
      <c r="AI971" s="171">
        <f t="shared" si="1642"/>
        <v>5</v>
      </c>
      <c r="AJ971" s="172">
        <v>9610</v>
      </c>
      <c r="AK971" s="173">
        <f t="shared" si="1643"/>
        <v>0</v>
      </c>
      <c r="AL971" s="143">
        <v>793</v>
      </c>
      <c r="AM971" s="173">
        <f t="shared" si="1644"/>
        <v>0</v>
      </c>
      <c r="AN971" s="143">
        <v>785</v>
      </c>
      <c r="AO971" s="171">
        <f t="shared" si="1645"/>
        <v>0</v>
      </c>
      <c r="AP971" s="174">
        <v>6</v>
      </c>
      <c r="AQ971" s="173">
        <f t="shared" si="1646"/>
        <v>16903</v>
      </c>
      <c r="AR971" s="143">
        <v>5060178</v>
      </c>
      <c r="AS971" s="171">
        <f t="shared" si="1704"/>
        <v>0</v>
      </c>
      <c r="AT971" s="143">
        <v>13742</v>
      </c>
      <c r="AU971" s="171">
        <f t="shared" si="1647"/>
        <v>23</v>
      </c>
      <c r="AV971" s="175">
        <v>9657</v>
      </c>
      <c r="AW971" s="217">
        <f t="shared" si="1649"/>
        <v>810</v>
      </c>
      <c r="AX971" s="216">
        <f t="shared" si="1652"/>
        <v>44795</v>
      </c>
      <c r="AY971" s="5">
        <v>0</v>
      </c>
      <c r="AZ971" s="217">
        <f t="shared" si="1653"/>
        <v>2552</v>
      </c>
      <c r="BA971" s="217">
        <f t="shared" si="1650"/>
        <v>448</v>
      </c>
      <c r="BB971" s="119">
        <v>0</v>
      </c>
      <c r="BC971" s="26">
        <f t="shared" si="1654"/>
        <v>1648</v>
      </c>
      <c r="BD971" s="217">
        <f t="shared" si="1651"/>
        <v>483</v>
      </c>
      <c r="BE971" s="209">
        <f t="shared" si="1655"/>
        <v>44795</v>
      </c>
      <c r="BF971" s="120">
        <f t="shared" si="1656"/>
        <v>74</v>
      </c>
      <c r="BG971" s="120">
        <f t="shared" si="1657"/>
        <v>22075</v>
      </c>
      <c r="BH971" s="209">
        <f t="shared" si="1658"/>
        <v>44795</v>
      </c>
      <c r="BI971" s="120">
        <f t="shared" si="1659"/>
        <v>22075</v>
      </c>
      <c r="BJ971" s="1">
        <f t="shared" si="1660"/>
        <v>44795</v>
      </c>
      <c r="BK971">
        <f t="shared" si="1661"/>
        <v>1440</v>
      </c>
      <c r="BL971">
        <f t="shared" si="1662"/>
        <v>73</v>
      </c>
      <c r="BM971">
        <f t="shared" si="1663"/>
        <v>1513</v>
      </c>
      <c r="BN971" s="1">
        <f t="shared" si="1664"/>
        <v>44795</v>
      </c>
      <c r="BO971">
        <f t="shared" si="1665"/>
        <v>190872</v>
      </c>
      <c r="BP971">
        <f t="shared" si="1666"/>
        <v>10722</v>
      </c>
      <c r="BQ971" s="167">
        <f t="shared" si="1667"/>
        <v>44795</v>
      </c>
      <c r="BR971">
        <f t="shared" si="1668"/>
        <v>374065</v>
      </c>
      <c r="BS971">
        <f t="shared" si="1669"/>
        <v>72109</v>
      </c>
      <c r="BT971">
        <f t="shared" si="1670"/>
        <v>9610</v>
      </c>
      <c r="BU971">
        <v>15</v>
      </c>
      <c r="BV971">
        <f t="shared" si="1671"/>
        <v>1012</v>
      </c>
      <c r="BW971">
        <f t="shared" si="1705"/>
        <v>84219</v>
      </c>
      <c r="BX971" s="167">
        <f t="shared" si="1672"/>
        <v>44795</v>
      </c>
      <c r="BY971">
        <f t="shared" si="1673"/>
        <v>793</v>
      </c>
      <c r="BZ971">
        <f t="shared" si="1674"/>
        <v>785</v>
      </c>
      <c r="CA971">
        <f t="shared" si="1675"/>
        <v>6</v>
      </c>
      <c r="CB971" s="167">
        <f t="shared" si="1676"/>
        <v>44795</v>
      </c>
      <c r="CC971">
        <f t="shared" si="1677"/>
        <v>5060178</v>
      </c>
      <c r="CD971">
        <f t="shared" si="1678"/>
        <v>13742</v>
      </c>
      <c r="CE971">
        <f t="shared" si="1679"/>
        <v>9657</v>
      </c>
      <c r="CF971" s="167">
        <f t="shared" si="1680"/>
        <v>44795</v>
      </c>
      <c r="CG971">
        <f t="shared" si="1681"/>
        <v>16903</v>
      </c>
      <c r="CH971">
        <f t="shared" si="1682"/>
        <v>23</v>
      </c>
      <c r="CI971" s="167">
        <f t="shared" si="1683"/>
        <v>44795</v>
      </c>
      <c r="CJ971">
        <f t="shared" si="1684"/>
        <v>1012</v>
      </c>
      <c r="CK971">
        <f t="shared" si="1685"/>
        <v>195</v>
      </c>
      <c r="CL971" s="167">
        <f t="shared" si="1686"/>
        <v>44795</v>
      </c>
      <c r="CM971">
        <f t="shared" si="1687"/>
        <v>5</v>
      </c>
      <c r="CN971" s="1">
        <f t="shared" si="1688"/>
        <v>44795</v>
      </c>
      <c r="CO971" s="253">
        <f t="shared" si="1689"/>
        <v>1012</v>
      </c>
      <c r="CP971" s="1">
        <f t="shared" si="1690"/>
        <v>44795</v>
      </c>
      <c r="CQ971" s="254">
        <f t="shared" si="1691"/>
        <v>5</v>
      </c>
      <c r="CR971" s="167">
        <f t="shared" si="1692"/>
        <v>44795</v>
      </c>
      <c r="CS971">
        <f t="shared" si="1693"/>
        <v>16903</v>
      </c>
      <c r="CT971">
        <f t="shared" si="1694"/>
        <v>23</v>
      </c>
      <c r="CU971">
        <f t="shared" si="1695"/>
        <v>0</v>
      </c>
    </row>
    <row r="972" spans="1:99" ht="18" customHeight="1" x14ac:dyDescent="0.55000000000000004">
      <c r="A972" s="167">
        <v>44796</v>
      </c>
      <c r="B972" s="219">
        <v>33</v>
      </c>
      <c r="C972" s="142">
        <f t="shared" si="1696"/>
        <v>22108</v>
      </c>
      <c r="D972" s="261">
        <f t="shared" si="1697"/>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1648"/>
        <v>784</v>
      </c>
      <c r="Z972" s="74">
        <f t="shared" si="1698"/>
        <v>44796</v>
      </c>
      <c r="AA972" s="210">
        <f t="shared" si="1699"/>
        <v>5462533</v>
      </c>
      <c r="AB972" s="210">
        <f t="shared" si="1700"/>
        <v>86903</v>
      </c>
      <c r="AC972" s="211">
        <f t="shared" si="1701"/>
        <v>19299</v>
      </c>
      <c r="AD972" s="170">
        <f t="shared" si="1702"/>
        <v>1154</v>
      </c>
      <c r="AE972" s="222">
        <f t="shared" si="1703"/>
        <v>374014</v>
      </c>
      <c r="AF972" s="143">
        <v>375219</v>
      </c>
      <c r="AG972" s="171">
        <f t="shared" ref="AG972:AG1003" si="1706">+AH972-AH971</f>
        <v>267</v>
      </c>
      <c r="AH972" s="143">
        <v>72376</v>
      </c>
      <c r="AI972" s="171">
        <f t="shared" ref="AI972:AI1003" si="1707">+AJ972-AJ971</f>
        <v>10</v>
      </c>
      <c r="AJ972" s="172">
        <v>9620</v>
      </c>
      <c r="AK972" s="173">
        <f t="shared" ref="AK972:AK1003" si="1708">+AL972-AL971</f>
        <v>0</v>
      </c>
      <c r="AL972" s="143">
        <v>793</v>
      </c>
      <c r="AM972" s="173">
        <f t="shared" ref="AM972:AM1003" si="1709">+AN972-AN971</f>
        <v>0</v>
      </c>
      <c r="AN972" s="143">
        <v>785</v>
      </c>
      <c r="AO972" s="171">
        <f t="shared" ref="AO972:AO1003" si="1710">+AP972-AP971</f>
        <v>0</v>
      </c>
      <c r="AP972" s="174">
        <v>6</v>
      </c>
      <c r="AQ972" s="173">
        <f t="shared" ref="AQ972:AQ1003" si="1711">+AR972-AR971</f>
        <v>26343</v>
      </c>
      <c r="AR972" s="143">
        <v>5086521</v>
      </c>
      <c r="AS972" s="171">
        <f t="shared" si="1704"/>
        <v>0</v>
      </c>
      <c r="AT972" s="143">
        <v>13742</v>
      </c>
      <c r="AU972" s="171">
        <f t="shared" ref="AU972:AU1003" si="1712">+AV972-AV971</f>
        <v>16</v>
      </c>
      <c r="AV972" s="175">
        <v>9673</v>
      </c>
      <c r="AW972" s="217">
        <f t="shared" si="1649"/>
        <v>811</v>
      </c>
      <c r="AX972" s="216">
        <f t="shared" si="1652"/>
        <v>44796</v>
      </c>
      <c r="AY972" s="5">
        <v>0</v>
      </c>
      <c r="AZ972" s="217">
        <f t="shared" si="1653"/>
        <v>2552</v>
      </c>
      <c r="BA972" s="217">
        <f t="shared" si="1650"/>
        <v>449</v>
      </c>
      <c r="BB972" s="119">
        <v>0</v>
      </c>
      <c r="BC972" s="26">
        <f t="shared" si="1654"/>
        <v>1648</v>
      </c>
      <c r="BD972" s="217">
        <f t="shared" si="1651"/>
        <v>484</v>
      </c>
      <c r="BE972" s="209">
        <f t="shared" si="1655"/>
        <v>44796</v>
      </c>
      <c r="BF972" s="120">
        <f t="shared" si="1656"/>
        <v>33</v>
      </c>
      <c r="BG972" s="120">
        <f t="shared" si="1657"/>
        <v>22108</v>
      </c>
      <c r="BH972" s="209">
        <f t="shared" si="1658"/>
        <v>44796</v>
      </c>
      <c r="BI972" s="120">
        <f t="shared" si="1659"/>
        <v>22108</v>
      </c>
      <c r="BJ972" s="1">
        <f t="shared" si="1660"/>
        <v>44796</v>
      </c>
      <c r="BK972">
        <f t="shared" si="1661"/>
        <v>1261</v>
      </c>
      <c r="BL972">
        <f t="shared" si="1662"/>
        <v>70</v>
      </c>
      <c r="BM972">
        <f t="shared" si="1663"/>
        <v>1331</v>
      </c>
      <c r="BN972" s="1">
        <f t="shared" si="1664"/>
        <v>44796</v>
      </c>
      <c r="BO972">
        <f t="shared" si="1665"/>
        <v>193950</v>
      </c>
      <c r="BP972">
        <f t="shared" si="1666"/>
        <v>10667</v>
      </c>
      <c r="BQ972" s="167">
        <f t="shared" si="1667"/>
        <v>44796</v>
      </c>
      <c r="BR972">
        <f t="shared" si="1668"/>
        <v>375219</v>
      </c>
      <c r="BS972">
        <f t="shared" si="1669"/>
        <v>72376</v>
      </c>
      <c r="BT972">
        <f t="shared" si="1670"/>
        <v>9620</v>
      </c>
      <c r="BU972">
        <v>15</v>
      </c>
      <c r="BV972">
        <f t="shared" si="1671"/>
        <v>1154</v>
      </c>
      <c r="BW972">
        <f t="shared" si="1705"/>
        <v>98460</v>
      </c>
      <c r="BX972" s="167">
        <f t="shared" si="1672"/>
        <v>44796</v>
      </c>
      <c r="BY972">
        <f t="shared" si="1673"/>
        <v>793</v>
      </c>
      <c r="BZ972">
        <f t="shared" si="1674"/>
        <v>785</v>
      </c>
      <c r="CA972">
        <f t="shared" si="1675"/>
        <v>6</v>
      </c>
      <c r="CB972" s="167">
        <f t="shared" si="1676"/>
        <v>44796</v>
      </c>
      <c r="CC972">
        <f t="shared" si="1677"/>
        <v>5086521</v>
      </c>
      <c r="CD972">
        <f t="shared" si="1678"/>
        <v>13742</v>
      </c>
      <c r="CE972">
        <f t="shared" si="1679"/>
        <v>9673</v>
      </c>
      <c r="CF972" s="167">
        <f t="shared" si="1680"/>
        <v>44796</v>
      </c>
      <c r="CG972">
        <f t="shared" si="1681"/>
        <v>26343</v>
      </c>
      <c r="CH972">
        <f t="shared" si="1682"/>
        <v>16</v>
      </c>
      <c r="CI972" s="167">
        <f t="shared" si="1683"/>
        <v>44796</v>
      </c>
      <c r="CJ972">
        <f t="shared" si="1684"/>
        <v>1154</v>
      </c>
      <c r="CK972">
        <f t="shared" si="1685"/>
        <v>267</v>
      </c>
      <c r="CL972" s="167">
        <f t="shared" si="1686"/>
        <v>44796</v>
      </c>
      <c r="CM972">
        <f t="shared" si="1687"/>
        <v>10</v>
      </c>
      <c r="CN972" s="1">
        <f t="shared" si="1688"/>
        <v>44796</v>
      </c>
      <c r="CO972" s="253">
        <f t="shared" si="1689"/>
        <v>1154</v>
      </c>
      <c r="CP972" s="1">
        <f t="shared" si="1690"/>
        <v>44796</v>
      </c>
      <c r="CQ972" s="254">
        <f t="shared" si="1691"/>
        <v>10</v>
      </c>
      <c r="CR972" s="167">
        <f t="shared" si="1692"/>
        <v>44796</v>
      </c>
      <c r="CS972">
        <f t="shared" si="1693"/>
        <v>26343</v>
      </c>
      <c r="CT972">
        <f t="shared" si="1694"/>
        <v>16</v>
      </c>
      <c r="CU972">
        <f t="shared" si="1695"/>
        <v>0</v>
      </c>
    </row>
    <row r="973" spans="1:99" ht="18" customHeight="1" x14ac:dyDescent="0.55000000000000004">
      <c r="A973" s="167">
        <v>44797</v>
      </c>
      <c r="B973" s="219">
        <v>45</v>
      </c>
      <c r="C973" s="142">
        <f t="shared" si="1696"/>
        <v>22153</v>
      </c>
      <c r="D973" s="261">
        <f t="shared" si="1697"/>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1648"/>
        <v>785</v>
      </c>
      <c r="Z973" s="74">
        <f t="shared" si="1698"/>
        <v>44797</v>
      </c>
      <c r="AA973" s="210">
        <f t="shared" si="1699"/>
        <v>5492464</v>
      </c>
      <c r="AB973" s="210">
        <f t="shared" si="1700"/>
        <v>87202</v>
      </c>
      <c r="AC973" s="211">
        <f t="shared" si="1701"/>
        <v>19331</v>
      </c>
      <c r="AD973" s="170">
        <f t="shared" si="1702"/>
        <v>1400</v>
      </c>
      <c r="AE973" s="222">
        <f t="shared" si="1703"/>
        <v>375414</v>
      </c>
      <c r="AF973" s="143">
        <v>376619</v>
      </c>
      <c r="AG973" s="171">
        <f t="shared" si="1706"/>
        <v>299</v>
      </c>
      <c r="AH973" s="143">
        <v>72675</v>
      </c>
      <c r="AI973" s="171">
        <f t="shared" si="1707"/>
        <v>14</v>
      </c>
      <c r="AJ973" s="172">
        <v>9634</v>
      </c>
      <c r="AK973" s="173">
        <f t="shared" si="1708"/>
        <v>0</v>
      </c>
      <c r="AL973" s="143">
        <v>793</v>
      </c>
      <c r="AM973" s="173">
        <f t="shared" si="1709"/>
        <v>0</v>
      </c>
      <c r="AN973" s="143">
        <v>785</v>
      </c>
      <c r="AO973" s="171">
        <f t="shared" si="1710"/>
        <v>0</v>
      </c>
      <c r="AP973" s="174">
        <v>6</v>
      </c>
      <c r="AQ973" s="173">
        <f t="shared" si="1711"/>
        <v>28531</v>
      </c>
      <c r="AR973" s="143">
        <v>5115052</v>
      </c>
      <c r="AS973" s="171">
        <f t="shared" si="1704"/>
        <v>0</v>
      </c>
      <c r="AT973" s="143">
        <v>13742</v>
      </c>
      <c r="AU973" s="171">
        <f t="shared" si="1712"/>
        <v>18</v>
      </c>
      <c r="AV973" s="175">
        <v>9691</v>
      </c>
      <c r="AW973" s="217">
        <f t="shared" si="1649"/>
        <v>812</v>
      </c>
      <c r="AX973" s="216">
        <f t="shared" si="1652"/>
        <v>44797</v>
      </c>
      <c r="AY973" s="5">
        <v>0</v>
      </c>
      <c r="AZ973" s="217">
        <f t="shared" si="1653"/>
        <v>2552</v>
      </c>
      <c r="BA973" s="217">
        <f t="shared" si="1650"/>
        <v>450</v>
      </c>
      <c r="BB973" s="119">
        <v>1</v>
      </c>
      <c r="BC973" s="26">
        <f t="shared" si="1654"/>
        <v>1649</v>
      </c>
      <c r="BD973" s="217">
        <f t="shared" si="1651"/>
        <v>485</v>
      </c>
      <c r="BE973" s="209">
        <f t="shared" si="1655"/>
        <v>44797</v>
      </c>
      <c r="BF973" s="120">
        <f t="shared" si="1656"/>
        <v>45</v>
      </c>
      <c r="BG973" s="120">
        <f t="shared" si="1657"/>
        <v>22153</v>
      </c>
      <c r="BH973" s="209">
        <f t="shared" si="1658"/>
        <v>44797</v>
      </c>
      <c r="BI973" s="120">
        <f t="shared" si="1659"/>
        <v>22153</v>
      </c>
      <c r="BJ973" s="1">
        <f t="shared" si="1660"/>
        <v>44797</v>
      </c>
      <c r="BK973">
        <f t="shared" si="1661"/>
        <v>1289</v>
      </c>
      <c r="BL973">
        <f t="shared" si="1662"/>
        <v>80</v>
      </c>
      <c r="BM973">
        <f t="shared" si="1663"/>
        <v>1369</v>
      </c>
      <c r="BN973" s="1">
        <f t="shared" si="1664"/>
        <v>44797</v>
      </c>
      <c r="BO973">
        <f t="shared" si="1665"/>
        <v>196545</v>
      </c>
      <c r="BP973">
        <f t="shared" si="1666"/>
        <v>10734</v>
      </c>
      <c r="BQ973" s="167">
        <f t="shared" si="1667"/>
        <v>44797</v>
      </c>
      <c r="BR973">
        <f t="shared" si="1668"/>
        <v>376619</v>
      </c>
      <c r="BS973">
        <f t="shared" si="1669"/>
        <v>72675</v>
      </c>
      <c r="BT973">
        <f t="shared" si="1670"/>
        <v>9634</v>
      </c>
      <c r="BU973">
        <v>15</v>
      </c>
      <c r="BV973">
        <f t="shared" si="1671"/>
        <v>1400</v>
      </c>
      <c r="BW973">
        <f t="shared" si="1705"/>
        <v>86842</v>
      </c>
      <c r="BX973" s="167">
        <f t="shared" si="1672"/>
        <v>44797</v>
      </c>
      <c r="BY973">
        <f t="shared" si="1673"/>
        <v>793</v>
      </c>
      <c r="BZ973">
        <f t="shared" si="1674"/>
        <v>785</v>
      </c>
      <c r="CA973">
        <f t="shared" si="1675"/>
        <v>6</v>
      </c>
      <c r="CB973" s="167">
        <f t="shared" si="1676"/>
        <v>44797</v>
      </c>
      <c r="CC973">
        <f t="shared" si="1677"/>
        <v>5115052</v>
      </c>
      <c r="CD973">
        <f t="shared" si="1678"/>
        <v>13742</v>
      </c>
      <c r="CE973">
        <f t="shared" si="1679"/>
        <v>9691</v>
      </c>
      <c r="CF973" s="167">
        <f t="shared" si="1680"/>
        <v>44797</v>
      </c>
      <c r="CG973">
        <f t="shared" si="1681"/>
        <v>28531</v>
      </c>
      <c r="CH973">
        <f t="shared" si="1682"/>
        <v>18</v>
      </c>
      <c r="CI973" s="167">
        <f t="shared" si="1683"/>
        <v>44797</v>
      </c>
      <c r="CJ973">
        <f t="shared" si="1684"/>
        <v>1400</v>
      </c>
      <c r="CK973">
        <f t="shared" si="1685"/>
        <v>299</v>
      </c>
      <c r="CL973" s="167">
        <f t="shared" si="1686"/>
        <v>44797</v>
      </c>
      <c r="CM973">
        <f t="shared" si="1687"/>
        <v>14</v>
      </c>
      <c r="CN973" s="1">
        <f t="shared" si="1688"/>
        <v>44797</v>
      </c>
      <c r="CO973" s="253">
        <f t="shared" si="1689"/>
        <v>1400</v>
      </c>
      <c r="CP973" s="1">
        <f t="shared" si="1690"/>
        <v>44797</v>
      </c>
      <c r="CQ973" s="254">
        <f t="shared" si="1691"/>
        <v>14</v>
      </c>
      <c r="CR973" s="167">
        <f t="shared" si="1692"/>
        <v>44797</v>
      </c>
      <c r="CS973">
        <f t="shared" si="1693"/>
        <v>28531</v>
      </c>
      <c r="CT973">
        <f t="shared" si="1694"/>
        <v>18</v>
      </c>
      <c r="CU973">
        <f t="shared" si="1695"/>
        <v>0</v>
      </c>
    </row>
    <row r="974" spans="1:99" ht="18" customHeight="1" x14ac:dyDescent="0.55000000000000004">
      <c r="A974" s="167">
        <v>44798</v>
      </c>
      <c r="B974" s="219">
        <v>50</v>
      </c>
      <c r="C974" s="142">
        <f t="shared" si="1696"/>
        <v>22203</v>
      </c>
      <c r="D974" s="261">
        <f t="shared" si="1697"/>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1648"/>
        <v>786</v>
      </c>
      <c r="Z974" s="74">
        <f t="shared" si="1698"/>
        <v>44798</v>
      </c>
      <c r="AA974" s="210">
        <f t="shared" si="1699"/>
        <v>5521211</v>
      </c>
      <c r="AB974" s="210">
        <f t="shared" si="1700"/>
        <v>87499</v>
      </c>
      <c r="AC974" s="211">
        <f t="shared" si="1701"/>
        <v>19377</v>
      </c>
      <c r="AD974" s="170">
        <f t="shared" si="1702"/>
        <v>1520</v>
      </c>
      <c r="AE974" s="222">
        <f t="shared" si="1703"/>
        <v>376934</v>
      </c>
      <c r="AF974" s="143">
        <v>378139</v>
      </c>
      <c r="AG974" s="171">
        <f t="shared" si="1706"/>
        <v>297</v>
      </c>
      <c r="AH974" s="143">
        <v>72972</v>
      </c>
      <c r="AI974" s="171">
        <f t="shared" si="1707"/>
        <v>9</v>
      </c>
      <c r="AJ974" s="172">
        <v>9643</v>
      </c>
      <c r="AK974" s="173">
        <f t="shared" si="1708"/>
        <v>0</v>
      </c>
      <c r="AL974" s="143">
        <v>793</v>
      </c>
      <c r="AM974" s="173">
        <f t="shared" si="1709"/>
        <v>0</v>
      </c>
      <c r="AN974" s="143">
        <v>785</v>
      </c>
      <c r="AO974" s="171">
        <f t="shared" si="1710"/>
        <v>0</v>
      </c>
      <c r="AP974" s="174">
        <v>6</v>
      </c>
      <c r="AQ974" s="173">
        <f t="shared" si="1711"/>
        <v>27227</v>
      </c>
      <c r="AR974" s="143">
        <v>5142279</v>
      </c>
      <c r="AS974" s="171">
        <f t="shared" si="1704"/>
        <v>0</v>
      </c>
      <c r="AT974" s="143">
        <v>13742</v>
      </c>
      <c r="AU974" s="171">
        <f t="shared" si="1712"/>
        <v>37</v>
      </c>
      <c r="AV974" s="175">
        <v>9728</v>
      </c>
      <c r="AW974" s="217">
        <f t="shared" si="1649"/>
        <v>813</v>
      </c>
      <c r="AX974" s="216">
        <f t="shared" si="1652"/>
        <v>44798</v>
      </c>
      <c r="AY974" s="5">
        <v>0</v>
      </c>
      <c r="AZ974" s="217">
        <f t="shared" si="1653"/>
        <v>2552</v>
      </c>
      <c r="BA974" s="217">
        <f t="shared" si="1650"/>
        <v>451</v>
      </c>
      <c r="BB974" s="119">
        <v>0</v>
      </c>
      <c r="BC974" s="26">
        <f t="shared" si="1654"/>
        <v>1649</v>
      </c>
      <c r="BD974" s="217">
        <f t="shared" si="1651"/>
        <v>486</v>
      </c>
      <c r="BE974" s="209">
        <f t="shared" si="1655"/>
        <v>44798</v>
      </c>
      <c r="BF974" s="120">
        <f t="shared" si="1656"/>
        <v>50</v>
      </c>
      <c r="BG974" s="120">
        <f t="shared" si="1657"/>
        <v>22203</v>
      </c>
      <c r="BH974" s="209">
        <f t="shared" si="1658"/>
        <v>44798</v>
      </c>
      <c r="BI974" s="120">
        <f t="shared" si="1659"/>
        <v>22203</v>
      </c>
      <c r="BJ974" s="1">
        <f t="shared" si="1660"/>
        <v>44798</v>
      </c>
      <c r="BK974">
        <f t="shared" si="1661"/>
        <v>1239</v>
      </c>
      <c r="BL974">
        <f t="shared" si="1662"/>
        <v>77</v>
      </c>
      <c r="BM974">
        <f t="shared" si="1663"/>
        <v>1316</v>
      </c>
      <c r="BN974" s="1">
        <f t="shared" si="1664"/>
        <v>44798</v>
      </c>
      <c r="BO974">
        <f t="shared" si="1665"/>
        <v>189015</v>
      </c>
      <c r="BP974">
        <f t="shared" si="1666"/>
        <v>10827</v>
      </c>
      <c r="BQ974" s="167">
        <f t="shared" si="1667"/>
        <v>44798</v>
      </c>
      <c r="BR974">
        <f t="shared" si="1668"/>
        <v>378139</v>
      </c>
      <c r="BS974">
        <f t="shared" si="1669"/>
        <v>72972</v>
      </c>
      <c r="BT974">
        <f t="shared" si="1670"/>
        <v>9643</v>
      </c>
      <c r="BU974">
        <v>15</v>
      </c>
      <c r="BV974">
        <f t="shared" si="1671"/>
        <v>1520</v>
      </c>
      <c r="BW974">
        <f t="shared" si="1705"/>
        <v>99870</v>
      </c>
      <c r="BX974" s="167">
        <f t="shared" si="1672"/>
        <v>44798</v>
      </c>
      <c r="BY974">
        <f t="shared" si="1673"/>
        <v>793</v>
      </c>
      <c r="BZ974">
        <f t="shared" si="1674"/>
        <v>785</v>
      </c>
      <c r="CA974">
        <f t="shared" si="1675"/>
        <v>6</v>
      </c>
      <c r="CB974" s="167">
        <f t="shared" si="1676"/>
        <v>44798</v>
      </c>
      <c r="CC974">
        <f t="shared" si="1677"/>
        <v>5142279</v>
      </c>
      <c r="CD974">
        <f t="shared" si="1678"/>
        <v>13742</v>
      </c>
      <c r="CE974">
        <f t="shared" si="1679"/>
        <v>9728</v>
      </c>
      <c r="CF974" s="167">
        <f t="shared" si="1680"/>
        <v>44798</v>
      </c>
      <c r="CG974">
        <f t="shared" si="1681"/>
        <v>27227</v>
      </c>
      <c r="CH974">
        <f t="shared" si="1682"/>
        <v>37</v>
      </c>
      <c r="CI974" s="167">
        <f t="shared" si="1683"/>
        <v>44798</v>
      </c>
      <c r="CJ974">
        <f t="shared" si="1684"/>
        <v>1520</v>
      </c>
      <c r="CK974">
        <f t="shared" si="1685"/>
        <v>297</v>
      </c>
      <c r="CL974" s="167">
        <f t="shared" si="1686"/>
        <v>44798</v>
      </c>
      <c r="CM974">
        <f t="shared" si="1687"/>
        <v>9</v>
      </c>
      <c r="CN974" s="1">
        <f t="shared" si="1688"/>
        <v>44798</v>
      </c>
      <c r="CO974" s="253">
        <f t="shared" si="1689"/>
        <v>1520</v>
      </c>
      <c r="CP974" s="1">
        <f t="shared" si="1690"/>
        <v>44798</v>
      </c>
      <c r="CQ974" s="254">
        <f t="shared" si="1691"/>
        <v>9</v>
      </c>
      <c r="CR974" s="167">
        <f t="shared" si="1692"/>
        <v>44798</v>
      </c>
      <c r="CS974">
        <f t="shared" si="1693"/>
        <v>27227</v>
      </c>
      <c r="CT974">
        <f t="shared" si="1694"/>
        <v>37</v>
      </c>
      <c r="CU974">
        <f t="shared" si="1695"/>
        <v>0</v>
      </c>
    </row>
    <row r="975" spans="1:99" ht="18" customHeight="1" x14ac:dyDescent="0.55000000000000004">
      <c r="A975" s="167">
        <v>44799</v>
      </c>
      <c r="B975" s="219">
        <v>50</v>
      </c>
      <c r="C975" s="142">
        <f t="shared" si="1696"/>
        <v>22253</v>
      </c>
      <c r="D975" s="261">
        <f t="shared" si="1697"/>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1648"/>
        <v>787</v>
      </c>
      <c r="Z975" s="74">
        <f t="shared" si="1698"/>
        <v>44799</v>
      </c>
      <c r="AA975" s="210">
        <f t="shared" si="1699"/>
        <v>5549078</v>
      </c>
      <c r="AB975" s="210">
        <f t="shared" si="1700"/>
        <v>87754</v>
      </c>
      <c r="AC975" s="211">
        <f t="shared" si="1701"/>
        <v>19429</v>
      </c>
      <c r="AD975" s="170">
        <f t="shared" si="1702"/>
        <v>1149</v>
      </c>
      <c r="AE975" s="222">
        <f t="shared" si="1703"/>
        <v>378083</v>
      </c>
      <c r="AF975" s="143">
        <v>379288</v>
      </c>
      <c r="AG975" s="171">
        <f t="shared" si="1706"/>
        <v>255</v>
      </c>
      <c r="AH975" s="143">
        <v>73227</v>
      </c>
      <c r="AI975" s="171">
        <f t="shared" si="1707"/>
        <v>7</v>
      </c>
      <c r="AJ975" s="172">
        <v>9650</v>
      </c>
      <c r="AK975" s="173">
        <f t="shared" si="1708"/>
        <v>0</v>
      </c>
      <c r="AL975" s="143">
        <v>793</v>
      </c>
      <c r="AM975" s="173">
        <f t="shared" si="1709"/>
        <v>0</v>
      </c>
      <c r="AN975" s="143">
        <v>785</v>
      </c>
      <c r="AO975" s="171">
        <f t="shared" si="1710"/>
        <v>0</v>
      </c>
      <c r="AP975" s="174">
        <v>6</v>
      </c>
      <c r="AQ975" s="173">
        <f t="shared" si="1711"/>
        <v>26718</v>
      </c>
      <c r="AR975" s="143">
        <v>5168997</v>
      </c>
      <c r="AS975" s="171">
        <f t="shared" si="1704"/>
        <v>0</v>
      </c>
      <c r="AT975" s="143">
        <v>13742</v>
      </c>
      <c r="AU975" s="171">
        <f t="shared" si="1712"/>
        <v>45</v>
      </c>
      <c r="AV975" s="175">
        <v>9773</v>
      </c>
      <c r="AW975" s="217">
        <f t="shared" si="1649"/>
        <v>814</v>
      </c>
      <c r="AX975" s="216">
        <f t="shared" si="1652"/>
        <v>44799</v>
      </c>
      <c r="AY975" s="5">
        <v>3</v>
      </c>
      <c r="AZ975" s="217">
        <f t="shared" si="1653"/>
        <v>2555</v>
      </c>
      <c r="BA975" s="217">
        <f t="shared" si="1650"/>
        <v>449</v>
      </c>
      <c r="BB975" s="119">
        <v>0</v>
      </c>
      <c r="BC975" s="26">
        <f t="shared" si="1654"/>
        <v>1649</v>
      </c>
      <c r="BD975" s="217">
        <f t="shared" si="1651"/>
        <v>484</v>
      </c>
      <c r="BE975" s="209">
        <f t="shared" si="1655"/>
        <v>44799</v>
      </c>
      <c r="BF975" s="120">
        <f t="shared" si="1656"/>
        <v>50</v>
      </c>
      <c r="BG975" s="120">
        <f t="shared" si="1657"/>
        <v>22253</v>
      </c>
      <c r="BH975" s="209">
        <f t="shared" si="1658"/>
        <v>44799</v>
      </c>
      <c r="BI975" s="120">
        <f t="shared" si="1659"/>
        <v>22253</v>
      </c>
      <c r="BJ975" s="1">
        <f t="shared" si="1660"/>
        <v>44799</v>
      </c>
      <c r="BK975">
        <f t="shared" si="1661"/>
        <v>1106</v>
      </c>
      <c r="BL975">
        <f t="shared" si="1662"/>
        <v>88</v>
      </c>
      <c r="BM975">
        <f t="shared" si="1663"/>
        <v>1194</v>
      </c>
      <c r="BN975" s="1">
        <f t="shared" si="1664"/>
        <v>44799</v>
      </c>
      <c r="BO975">
        <f t="shared" si="1665"/>
        <v>192066</v>
      </c>
      <c r="BP975">
        <f t="shared" si="1666"/>
        <v>10810</v>
      </c>
      <c r="BQ975" s="167">
        <f t="shared" si="1667"/>
        <v>44799</v>
      </c>
      <c r="BR975">
        <f t="shared" si="1668"/>
        <v>379288</v>
      </c>
      <c r="BS975">
        <f t="shared" si="1669"/>
        <v>73227</v>
      </c>
      <c r="BT975">
        <f t="shared" si="1670"/>
        <v>9650</v>
      </c>
      <c r="BU975">
        <v>15</v>
      </c>
      <c r="BV975">
        <f t="shared" si="1671"/>
        <v>1149</v>
      </c>
      <c r="BW975">
        <f t="shared" si="1705"/>
        <v>85368</v>
      </c>
      <c r="BX975" s="167">
        <f t="shared" si="1672"/>
        <v>44799</v>
      </c>
      <c r="BY975">
        <f t="shared" si="1673"/>
        <v>793</v>
      </c>
      <c r="BZ975">
        <f t="shared" si="1674"/>
        <v>785</v>
      </c>
      <c r="CA975">
        <f t="shared" si="1675"/>
        <v>6</v>
      </c>
      <c r="CB975" s="167">
        <f t="shared" si="1676"/>
        <v>44799</v>
      </c>
      <c r="CC975">
        <f t="shared" si="1677"/>
        <v>5168997</v>
      </c>
      <c r="CD975">
        <f t="shared" si="1678"/>
        <v>13742</v>
      </c>
      <c r="CE975">
        <f t="shared" si="1679"/>
        <v>9773</v>
      </c>
      <c r="CF975" s="167">
        <f t="shared" si="1680"/>
        <v>44799</v>
      </c>
      <c r="CG975">
        <f t="shared" si="1681"/>
        <v>26718</v>
      </c>
      <c r="CH975">
        <f t="shared" si="1682"/>
        <v>45</v>
      </c>
      <c r="CI975" s="167">
        <f t="shared" si="1683"/>
        <v>44799</v>
      </c>
      <c r="CJ975">
        <f t="shared" si="1684"/>
        <v>1149</v>
      </c>
      <c r="CK975">
        <f t="shared" si="1685"/>
        <v>255</v>
      </c>
      <c r="CL975" s="167">
        <f t="shared" si="1686"/>
        <v>44799</v>
      </c>
      <c r="CM975">
        <f t="shared" si="1687"/>
        <v>7</v>
      </c>
      <c r="CN975" s="1">
        <f t="shared" si="1688"/>
        <v>44799</v>
      </c>
      <c r="CO975" s="253">
        <f t="shared" si="1689"/>
        <v>1149</v>
      </c>
      <c r="CP975" s="1">
        <f t="shared" si="1690"/>
        <v>44799</v>
      </c>
      <c r="CQ975" s="254">
        <f t="shared" si="1691"/>
        <v>7</v>
      </c>
      <c r="CR975" s="167">
        <f t="shared" si="1692"/>
        <v>44799</v>
      </c>
      <c r="CS975">
        <f t="shared" si="1693"/>
        <v>26718</v>
      </c>
      <c r="CT975">
        <f t="shared" si="1694"/>
        <v>45</v>
      </c>
      <c r="CU975">
        <f t="shared" si="1695"/>
        <v>0</v>
      </c>
    </row>
    <row r="976" spans="1:99" ht="18" customHeight="1" x14ac:dyDescent="0.55000000000000004">
      <c r="A976" s="167">
        <v>44800</v>
      </c>
      <c r="B976" s="219">
        <v>48</v>
      </c>
      <c r="C976" s="142">
        <f t="shared" si="1696"/>
        <v>22301</v>
      </c>
      <c r="D976" s="261">
        <f t="shared" si="1697"/>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1648"/>
        <v>788</v>
      </c>
      <c r="Z976" s="74">
        <f t="shared" si="1698"/>
        <v>44800</v>
      </c>
      <c r="AA976" s="210">
        <f t="shared" si="1699"/>
        <v>5575916</v>
      </c>
      <c r="AB976" s="210">
        <f t="shared" si="1700"/>
        <v>88060</v>
      </c>
      <c r="AC976" s="211">
        <f t="shared" si="1701"/>
        <v>19473</v>
      </c>
      <c r="AD976" s="170">
        <f t="shared" si="1702"/>
        <v>985</v>
      </c>
      <c r="AE976" s="222">
        <f t="shared" si="1703"/>
        <v>379068</v>
      </c>
      <c r="AF976" s="143">
        <v>380273</v>
      </c>
      <c r="AG976" s="171">
        <f t="shared" si="1706"/>
        <v>306</v>
      </c>
      <c r="AH976" s="143">
        <v>73533</v>
      </c>
      <c r="AI976" s="171">
        <f t="shared" si="1707"/>
        <v>4</v>
      </c>
      <c r="AJ976" s="172">
        <v>9654</v>
      </c>
      <c r="AK976" s="173">
        <f t="shared" si="1708"/>
        <v>0</v>
      </c>
      <c r="AL976" s="143">
        <v>793</v>
      </c>
      <c r="AM976" s="173">
        <f t="shared" si="1709"/>
        <v>0</v>
      </c>
      <c r="AN976" s="143">
        <v>785</v>
      </c>
      <c r="AO976" s="171">
        <f t="shared" si="1710"/>
        <v>0</v>
      </c>
      <c r="AP976" s="174">
        <v>6</v>
      </c>
      <c r="AQ976" s="173">
        <f t="shared" si="1711"/>
        <v>25853</v>
      </c>
      <c r="AR976" s="143">
        <v>5194850</v>
      </c>
      <c r="AS976" s="171">
        <f t="shared" si="1704"/>
        <v>0</v>
      </c>
      <c r="AT976" s="143">
        <v>13742</v>
      </c>
      <c r="AU976" s="171">
        <f t="shared" si="1712"/>
        <v>40</v>
      </c>
      <c r="AV976" s="175">
        <v>9813</v>
      </c>
      <c r="AW976" s="217">
        <f t="shared" si="1649"/>
        <v>815</v>
      </c>
      <c r="AX976" s="216">
        <f t="shared" si="1652"/>
        <v>44800</v>
      </c>
      <c r="AY976" s="5">
        <v>2</v>
      </c>
      <c r="AZ976" s="217">
        <f t="shared" si="1653"/>
        <v>2557</v>
      </c>
      <c r="BA976" s="217">
        <f t="shared" si="1650"/>
        <v>450</v>
      </c>
      <c r="BB976" s="119">
        <v>0</v>
      </c>
      <c r="BC976" s="26">
        <f t="shared" si="1654"/>
        <v>1649</v>
      </c>
      <c r="BD976" s="217">
        <f t="shared" si="1651"/>
        <v>485</v>
      </c>
      <c r="BE976" s="209">
        <f t="shared" si="1655"/>
        <v>44800</v>
      </c>
      <c r="BF976" s="120">
        <f t="shared" si="1656"/>
        <v>48</v>
      </c>
      <c r="BG976" s="120">
        <f t="shared" si="1657"/>
        <v>22301</v>
      </c>
      <c r="BH976" s="209">
        <f t="shared" si="1658"/>
        <v>44800</v>
      </c>
      <c r="BI976" s="120">
        <f t="shared" si="1659"/>
        <v>22301</v>
      </c>
      <c r="BJ976" s="1">
        <f t="shared" si="1660"/>
        <v>44800</v>
      </c>
      <c r="BK976">
        <f t="shared" si="1661"/>
        <v>1035</v>
      </c>
      <c r="BL976">
        <f t="shared" si="1662"/>
        <v>102</v>
      </c>
      <c r="BM976">
        <f t="shared" si="1663"/>
        <v>1137</v>
      </c>
      <c r="BN976" s="1">
        <f t="shared" si="1664"/>
        <v>44800</v>
      </c>
      <c r="BO976">
        <f t="shared" si="1665"/>
        <v>195087</v>
      </c>
      <c r="BP976">
        <f t="shared" si="1666"/>
        <v>10769</v>
      </c>
      <c r="BQ976" s="167">
        <f t="shared" si="1667"/>
        <v>44800</v>
      </c>
      <c r="BR976">
        <f t="shared" si="1668"/>
        <v>380273</v>
      </c>
      <c r="BS976">
        <f t="shared" si="1669"/>
        <v>73533</v>
      </c>
      <c r="BT976">
        <f t="shared" si="1670"/>
        <v>9654</v>
      </c>
      <c r="BU976">
        <v>15</v>
      </c>
      <c r="BV976">
        <f t="shared" si="1671"/>
        <v>985</v>
      </c>
      <c r="BW976">
        <f t="shared" si="1705"/>
        <v>99445</v>
      </c>
      <c r="BX976" s="167">
        <f t="shared" si="1672"/>
        <v>44800</v>
      </c>
      <c r="BY976">
        <f t="shared" si="1673"/>
        <v>793</v>
      </c>
      <c r="BZ976">
        <f t="shared" si="1674"/>
        <v>785</v>
      </c>
      <c r="CA976">
        <f t="shared" si="1675"/>
        <v>6</v>
      </c>
      <c r="CB976" s="167">
        <f t="shared" si="1676"/>
        <v>44800</v>
      </c>
      <c r="CC976">
        <f t="shared" si="1677"/>
        <v>5194850</v>
      </c>
      <c r="CD976">
        <f t="shared" si="1678"/>
        <v>13742</v>
      </c>
      <c r="CE976">
        <f t="shared" si="1679"/>
        <v>9813</v>
      </c>
      <c r="CF976" s="167">
        <f t="shared" si="1680"/>
        <v>44800</v>
      </c>
      <c r="CG976">
        <f t="shared" si="1681"/>
        <v>25853</v>
      </c>
      <c r="CH976">
        <f t="shared" si="1682"/>
        <v>40</v>
      </c>
      <c r="CI976" s="167">
        <f t="shared" si="1683"/>
        <v>44800</v>
      </c>
      <c r="CJ976">
        <f t="shared" si="1684"/>
        <v>985</v>
      </c>
      <c r="CK976">
        <f t="shared" si="1685"/>
        <v>306</v>
      </c>
      <c r="CL976" s="167">
        <f t="shared" si="1686"/>
        <v>44800</v>
      </c>
      <c r="CM976">
        <f t="shared" si="1687"/>
        <v>4</v>
      </c>
      <c r="CN976" s="1">
        <f t="shared" si="1688"/>
        <v>44800</v>
      </c>
      <c r="CO976" s="253">
        <f t="shared" si="1689"/>
        <v>985</v>
      </c>
      <c r="CP976" s="1">
        <f t="shared" si="1690"/>
        <v>44800</v>
      </c>
      <c r="CQ976" s="254">
        <f t="shared" si="1691"/>
        <v>4</v>
      </c>
      <c r="CR976" s="167">
        <f t="shared" si="1692"/>
        <v>44800</v>
      </c>
      <c r="CS976">
        <f t="shared" si="1693"/>
        <v>25853</v>
      </c>
      <c r="CT976">
        <f t="shared" si="1694"/>
        <v>40</v>
      </c>
      <c r="CU976">
        <f t="shared" si="1695"/>
        <v>0</v>
      </c>
    </row>
    <row r="977" spans="1:99" ht="18" customHeight="1" x14ac:dyDescent="0.55000000000000004">
      <c r="A977" s="167">
        <v>44801</v>
      </c>
      <c r="B977" s="219">
        <v>51</v>
      </c>
      <c r="C977" s="142">
        <f t="shared" si="1696"/>
        <v>22352</v>
      </c>
      <c r="D977" s="261">
        <f t="shared" si="1697"/>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1648"/>
        <v>789</v>
      </c>
      <c r="Z977" s="74">
        <f t="shared" si="1698"/>
        <v>44801</v>
      </c>
      <c r="AA977" s="210">
        <f t="shared" si="1699"/>
        <v>5604020</v>
      </c>
      <c r="AB977" s="210">
        <f t="shared" si="1700"/>
        <v>88358</v>
      </c>
      <c r="AC977" s="211">
        <f t="shared" si="1701"/>
        <v>19514</v>
      </c>
      <c r="AD977" s="170">
        <f t="shared" si="1702"/>
        <v>1369</v>
      </c>
      <c r="AE977" s="222">
        <f t="shared" si="1703"/>
        <v>380437</v>
      </c>
      <c r="AF977" s="143">
        <v>381642</v>
      </c>
      <c r="AG977" s="171">
        <f t="shared" si="1706"/>
        <v>298</v>
      </c>
      <c r="AH977" s="143">
        <v>73831</v>
      </c>
      <c r="AI977" s="171">
        <f t="shared" si="1707"/>
        <v>10</v>
      </c>
      <c r="AJ977" s="172">
        <v>9664</v>
      </c>
      <c r="AK977" s="173">
        <f t="shared" si="1708"/>
        <v>0</v>
      </c>
      <c r="AL977" s="143">
        <v>793</v>
      </c>
      <c r="AM977" s="173">
        <f t="shared" si="1709"/>
        <v>0</v>
      </c>
      <c r="AN977" s="143">
        <v>785</v>
      </c>
      <c r="AO977" s="171">
        <f t="shared" si="1710"/>
        <v>0</v>
      </c>
      <c r="AP977" s="174">
        <v>6</v>
      </c>
      <c r="AQ977" s="173">
        <f t="shared" si="1711"/>
        <v>26735</v>
      </c>
      <c r="AR977" s="143">
        <v>5221585</v>
      </c>
      <c r="AS977" s="171">
        <f t="shared" si="1704"/>
        <v>0</v>
      </c>
      <c r="AT977" s="143">
        <v>13742</v>
      </c>
      <c r="AU977" s="171">
        <f t="shared" si="1712"/>
        <v>31</v>
      </c>
      <c r="AV977" s="175">
        <v>9844</v>
      </c>
      <c r="AW977" s="217">
        <f t="shared" si="1649"/>
        <v>816</v>
      </c>
      <c r="AX977" s="216">
        <f t="shared" si="1652"/>
        <v>44801</v>
      </c>
      <c r="AY977" s="5">
        <v>1</v>
      </c>
      <c r="AZ977" s="217">
        <f t="shared" si="1653"/>
        <v>2558</v>
      </c>
      <c r="BA977" s="217">
        <f t="shared" si="1650"/>
        <v>451</v>
      </c>
      <c r="BB977" s="119">
        <v>3</v>
      </c>
      <c r="BC977" s="26">
        <f t="shared" si="1654"/>
        <v>1652</v>
      </c>
      <c r="BD977" s="217">
        <f t="shared" si="1651"/>
        <v>486</v>
      </c>
      <c r="BE977" s="209">
        <f t="shared" si="1655"/>
        <v>44801</v>
      </c>
      <c r="BF977" s="120">
        <f t="shared" si="1656"/>
        <v>51</v>
      </c>
      <c r="BG977" s="120">
        <f t="shared" si="1657"/>
        <v>22352</v>
      </c>
      <c r="BH977" s="209">
        <f t="shared" si="1658"/>
        <v>44801</v>
      </c>
      <c r="BI977" s="120">
        <f t="shared" si="1659"/>
        <v>22352</v>
      </c>
      <c r="BJ977" s="1">
        <f t="shared" si="1660"/>
        <v>44801</v>
      </c>
      <c r="BK977">
        <f t="shared" si="1661"/>
        <v>1255</v>
      </c>
      <c r="BL977">
        <f t="shared" si="1662"/>
        <v>89</v>
      </c>
      <c r="BM977">
        <f t="shared" si="1663"/>
        <v>1344</v>
      </c>
      <c r="BN977" s="1">
        <f t="shared" si="1664"/>
        <v>44801</v>
      </c>
      <c r="BO977">
        <f t="shared" si="1665"/>
        <v>197889</v>
      </c>
      <c r="BP977">
        <f t="shared" si="1666"/>
        <v>10823</v>
      </c>
      <c r="BQ977" s="167">
        <f t="shared" si="1667"/>
        <v>44801</v>
      </c>
      <c r="BR977">
        <f t="shared" si="1668"/>
        <v>381642</v>
      </c>
      <c r="BS977">
        <f t="shared" si="1669"/>
        <v>73831</v>
      </c>
      <c r="BT977">
        <f t="shared" si="1670"/>
        <v>9664</v>
      </c>
      <c r="BU977">
        <v>15</v>
      </c>
      <c r="BV977">
        <f t="shared" si="1671"/>
        <v>1369</v>
      </c>
      <c r="BW977">
        <f t="shared" si="1705"/>
        <v>88211</v>
      </c>
      <c r="BX977" s="167">
        <f t="shared" si="1672"/>
        <v>44801</v>
      </c>
      <c r="BY977">
        <f t="shared" si="1673"/>
        <v>793</v>
      </c>
      <c r="BZ977">
        <f t="shared" si="1674"/>
        <v>785</v>
      </c>
      <c r="CA977">
        <f t="shared" si="1675"/>
        <v>6</v>
      </c>
      <c r="CB977" s="167">
        <f t="shared" si="1676"/>
        <v>44801</v>
      </c>
      <c r="CC977">
        <f t="shared" si="1677"/>
        <v>5221585</v>
      </c>
      <c r="CD977">
        <f t="shared" si="1678"/>
        <v>13742</v>
      </c>
      <c r="CE977">
        <f t="shared" si="1679"/>
        <v>9844</v>
      </c>
      <c r="CF977" s="167">
        <f t="shared" si="1680"/>
        <v>44801</v>
      </c>
      <c r="CG977">
        <f t="shared" si="1681"/>
        <v>26735</v>
      </c>
      <c r="CH977">
        <f t="shared" si="1682"/>
        <v>31</v>
      </c>
      <c r="CI977" s="167">
        <f t="shared" si="1683"/>
        <v>44801</v>
      </c>
      <c r="CJ977">
        <f t="shared" si="1684"/>
        <v>1369</v>
      </c>
      <c r="CK977">
        <f t="shared" si="1685"/>
        <v>298</v>
      </c>
      <c r="CL977" s="167">
        <f t="shared" si="1686"/>
        <v>44801</v>
      </c>
      <c r="CM977">
        <f t="shared" si="1687"/>
        <v>10</v>
      </c>
      <c r="CN977" s="1">
        <f t="shared" si="1688"/>
        <v>44801</v>
      </c>
      <c r="CO977" s="253">
        <f t="shared" si="1689"/>
        <v>1369</v>
      </c>
      <c r="CP977" s="1">
        <f t="shared" si="1690"/>
        <v>44801</v>
      </c>
      <c r="CQ977" s="254">
        <f t="shared" si="1691"/>
        <v>10</v>
      </c>
      <c r="CR977" s="167">
        <f t="shared" si="1692"/>
        <v>44801</v>
      </c>
      <c r="CS977">
        <f t="shared" si="1693"/>
        <v>26735</v>
      </c>
      <c r="CT977">
        <f t="shared" si="1694"/>
        <v>31</v>
      </c>
      <c r="CU977">
        <f t="shared" si="1695"/>
        <v>0</v>
      </c>
    </row>
    <row r="978" spans="1:99" ht="18" customHeight="1" x14ac:dyDescent="0.55000000000000004">
      <c r="A978" s="167">
        <v>44802</v>
      </c>
      <c r="B978" s="219">
        <v>33</v>
      </c>
      <c r="C978" s="142">
        <f t="shared" si="1696"/>
        <v>22385</v>
      </c>
      <c r="D978" s="261">
        <f t="shared" si="1697"/>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1648"/>
        <v>790</v>
      </c>
      <c r="Z978" s="74">
        <f t="shared" si="1698"/>
        <v>44802</v>
      </c>
      <c r="AA978" s="210">
        <f t="shared" si="1699"/>
        <v>5625769</v>
      </c>
      <c r="AB978" s="210">
        <f t="shared" si="1700"/>
        <v>88600</v>
      </c>
      <c r="AC978" s="211">
        <f t="shared" si="1701"/>
        <v>19540</v>
      </c>
      <c r="AD978" s="170">
        <f t="shared" si="1702"/>
        <v>1325</v>
      </c>
      <c r="AE978" s="222">
        <f t="shared" si="1703"/>
        <v>381762</v>
      </c>
      <c r="AF978" s="143">
        <v>382967</v>
      </c>
      <c r="AG978" s="171">
        <f t="shared" si="1706"/>
        <v>242</v>
      </c>
      <c r="AH978" s="143">
        <v>74073</v>
      </c>
      <c r="AI978" s="171">
        <f t="shared" si="1707"/>
        <v>4</v>
      </c>
      <c r="AJ978" s="172">
        <v>9668</v>
      </c>
      <c r="AK978" s="173">
        <f t="shared" si="1708"/>
        <v>0</v>
      </c>
      <c r="AL978" s="143">
        <v>793</v>
      </c>
      <c r="AM978" s="173">
        <f t="shared" si="1709"/>
        <v>0</v>
      </c>
      <c r="AN978" s="143">
        <v>785</v>
      </c>
      <c r="AO978" s="171">
        <f t="shared" si="1710"/>
        <v>0</v>
      </c>
      <c r="AP978" s="174">
        <v>6</v>
      </c>
      <c r="AQ978" s="173">
        <f t="shared" si="1711"/>
        <v>20424</v>
      </c>
      <c r="AR978" s="143">
        <v>5242009</v>
      </c>
      <c r="AS978" s="171">
        <f t="shared" si="1704"/>
        <v>0</v>
      </c>
      <c r="AT978" s="143">
        <v>13742</v>
      </c>
      <c r="AU978" s="171">
        <f t="shared" si="1712"/>
        <v>22</v>
      </c>
      <c r="AV978" s="175">
        <v>9866</v>
      </c>
      <c r="AW978" s="217">
        <f t="shared" si="1649"/>
        <v>817</v>
      </c>
      <c r="AX978" s="216">
        <f t="shared" si="1652"/>
        <v>44802</v>
      </c>
      <c r="AY978" s="5">
        <v>0</v>
      </c>
      <c r="AZ978" s="217">
        <f t="shared" si="1653"/>
        <v>2558</v>
      </c>
      <c r="BA978" s="217">
        <f t="shared" si="1650"/>
        <v>452</v>
      </c>
      <c r="BB978" s="119">
        <v>2</v>
      </c>
      <c r="BC978" s="26">
        <f t="shared" si="1654"/>
        <v>1654</v>
      </c>
      <c r="BD978" s="217">
        <f t="shared" si="1651"/>
        <v>487</v>
      </c>
      <c r="BE978" s="209">
        <f t="shared" si="1655"/>
        <v>44802</v>
      </c>
      <c r="BF978" s="120">
        <f t="shared" si="1656"/>
        <v>33</v>
      </c>
      <c r="BG978" s="120">
        <f t="shared" si="1657"/>
        <v>22385</v>
      </c>
      <c r="BH978" s="209">
        <f t="shared" si="1658"/>
        <v>44802</v>
      </c>
      <c r="BI978" s="120">
        <f t="shared" si="1659"/>
        <v>22385</v>
      </c>
      <c r="BJ978" s="1">
        <f t="shared" si="1660"/>
        <v>44802</v>
      </c>
      <c r="BK978">
        <f t="shared" si="1661"/>
        <v>1368</v>
      </c>
      <c r="BL978">
        <f t="shared" si="1662"/>
        <v>79</v>
      </c>
      <c r="BM978">
        <f t="shared" si="1663"/>
        <v>1447</v>
      </c>
      <c r="BN978" s="1">
        <f t="shared" si="1664"/>
        <v>44802</v>
      </c>
      <c r="BO978">
        <f t="shared" si="1665"/>
        <v>190462</v>
      </c>
      <c r="BP978">
        <f t="shared" si="1666"/>
        <v>10906</v>
      </c>
      <c r="BQ978" s="167">
        <f t="shared" si="1667"/>
        <v>44802</v>
      </c>
      <c r="BR978">
        <f t="shared" si="1668"/>
        <v>382967</v>
      </c>
      <c r="BS978">
        <f t="shared" si="1669"/>
        <v>74073</v>
      </c>
      <c r="BT978">
        <f t="shared" si="1670"/>
        <v>9668</v>
      </c>
      <c r="BU978">
        <v>15</v>
      </c>
      <c r="BV978">
        <f t="shared" si="1671"/>
        <v>1325</v>
      </c>
      <c r="BW978">
        <f t="shared" si="1705"/>
        <v>101195</v>
      </c>
      <c r="BX978" s="167">
        <f t="shared" si="1672"/>
        <v>44802</v>
      </c>
      <c r="BY978">
        <f t="shared" si="1673"/>
        <v>793</v>
      </c>
      <c r="BZ978">
        <f t="shared" si="1674"/>
        <v>785</v>
      </c>
      <c r="CA978">
        <f t="shared" si="1675"/>
        <v>6</v>
      </c>
      <c r="CB978" s="167">
        <f t="shared" si="1676"/>
        <v>44802</v>
      </c>
      <c r="CC978">
        <f t="shared" si="1677"/>
        <v>5242009</v>
      </c>
      <c r="CD978">
        <f t="shared" si="1678"/>
        <v>13742</v>
      </c>
      <c r="CE978">
        <f t="shared" si="1679"/>
        <v>9866</v>
      </c>
      <c r="CF978" s="167">
        <f t="shared" si="1680"/>
        <v>44802</v>
      </c>
      <c r="CG978">
        <f t="shared" si="1681"/>
        <v>20424</v>
      </c>
      <c r="CH978">
        <f t="shared" si="1682"/>
        <v>22</v>
      </c>
      <c r="CI978" s="167">
        <f t="shared" si="1683"/>
        <v>44802</v>
      </c>
      <c r="CJ978">
        <f t="shared" si="1684"/>
        <v>1325</v>
      </c>
      <c r="CK978">
        <f t="shared" si="1685"/>
        <v>242</v>
      </c>
      <c r="CL978" s="167">
        <f t="shared" si="1686"/>
        <v>44802</v>
      </c>
      <c r="CM978">
        <f t="shared" si="1687"/>
        <v>4</v>
      </c>
      <c r="CN978" s="1">
        <f t="shared" si="1688"/>
        <v>44802</v>
      </c>
      <c r="CO978" s="253">
        <f t="shared" si="1689"/>
        <v>1325</v>
      </c>
      <c r="CP978" s="1">
        <f t="shared" si="1690"/>
        <v>44802</v>
      </c>
      <c r="CQ978" s="254">
        <f t="shared" si="1691"/>
        <v>4</v>
      </c>
      <c r="CR978" s="167">
        <f t="shared" si="1692"/>
        <v>44802</v>
      </c>
      <c r="CS978">
        <f t="shared" si="1693"/>
        <v>20424</v>
      </c>
      <c r="CT978">
        <f t="shared" si="1694"/>
        <v>22</v>
      </c>
      <c r="CU978">
        <f t="shared" si="1695"/>
        <v>0</v>
      </c>
    </row>
    <row r="979" spans="1:99" ht="18" customHeight="1" x14ac:dyDescent="0.55000000000000004">
      <c r="A979" s="167">
        <v>44803</v>
      </c>
      <c r="B979" s="219">
        <v>43</v>
      </c>
      <c r="C979" s="142">
        <f t="shared" si="1696"/>
        <v>22428</v>
      </c>
      <c r="D979" s="261">
        <f t="shared" si="1697"/>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1648"/>
        <v>791</v>
      </c>
      <c r="Z979" s="74">
        <f t="shared" si="1698"/>
        <v>44803</v>
      </c>
      <c r="AA979" s="210">
        <f t="shared" si="1699"/>
        <v>5658534</v>
      </c>
      <c r="AB979" s="210">
        <f t="shared" si="1700"/>
        <v>88945</v>
      </c>
      <c r="AC979" s="211">
        <f t="shared" si="1701"/>
        <v>19580</v>
      </c>
      <c r="AD979" s="170">
        <f t="shared" si="1702"/>
        <v>1325</v>
      </c>
      <c r="AE979" s="222">
        <f t="shared" si="1703"/>
        <v>383087</v>
      </c>
      <c r="AF979" s="143">
        <v>384292</v>
      </c>
      <c r="AG979" s="171">
        <f t="shared" si="1706"/>
        <v>345</v>
      </c>
      <c r="AH979" s="143">
        <v>74418</v>
      </c>
      <c r="AI979" s="171">
        <f t="shared" si="1707"/>
        <v>13</v>
      </c>
      <c r="AJ979" s="172">
        <v>9681</v>
      </c>
      <c r="AK979" s="173">
        <f t="shared" si="1708"/>
        <v>0</v>
      </c>
      <c r="AL979" s="143">
        <v>793</v>
      </c>
      <c r="AM979" s="173">
        <f t="shared" si="1709"/>
        <v>0</v>
      </c>
      <c r="AN979" s="143">
        <v>785</v>
      </c>
      <c r="AO979" s="171">
        <f t="shared" si="1710"/>
        <v>0</v>
      </c>
      <c r="AP979" s="174">
        <v>6</v>
      </c>
      <c r="AQ979" s="173">
        <f t="shared" si="1711"/>
        <v>31440</v>
      </c>
      <c r="AR979" s="143">
        <v>5273449</v>
      </c>
      <c r="AS979" s="171">
        <f t="shared" si="1704"/>
        <v>0</v>
      </c>
      <c r="AT979" s="143">
        <v>13742</v>
      </c>
      <c r="AU979" s="171">
        <f t="shared" si="1712"/>
        <v>27</v>
      </c>
      <c r="AV979" s="175">
        <v>9893</v>
      </c>
      <c r="AW979" s="217">
        <f t="shared" si="1649"/>
        <v>818</v>
      </c>
      <c r="AX979" s="216">
        <f t="shared" si="1652"/>
        <v>44803</v>
      </c>
      <c r="AY979" s="5">
        <v>1</v>
      </c>
      <c r="AZ979" s="217">
        <f t="shared" si="1653"/>
        <v>2559</v>
      </c>
      <c r="BA979" s="217">
        <f t="shared" si="1650"/>
        <v>450</v>
      </c>
      <c r="BB979" s="119">
        <v>1</v>
      </c>
      <c r="BC979" s="26">
        <f t="shared" si="1654"/>
        <v>1655</v>
      </c>
      <c r="BD979" s="217">
        <f t="shared" si="1651"/>
        <v>485</v>
      </c>
      <c r="BE979" s="209">
        <f t="shared" si="1655"/>
        <v>44803</v>
      </c>
      <c r="BF979" s="120">
        <f t="shared" si="1656"/>
        <v>43</v>
      </c>
      <c r="BG979" s="120">
        <f t="shared" si="1657"/>
        <v>22428</v>
      </c>
      <c r="BH979" s="209">
        <f t="shared" si="1658"/>
        <v>44803</v>
      </c>
      <c r="BI979" s="120">
        <f t="shared" si="1659"/>
        <v>22428</v>
      </c>
      <c r="BJ979" s="1">
        <f t="shared" si="1660"/>
        <v>44803</v>
      </c>
      <c r="BK979">
        <f t="shared" si="1661"/>
        <v>1326</v>
      </c>
      <c r="BL979">
        <f t="shared" si="1662"/>
        <v>100</v>
      </c>
      <c r="BM979">
        <f t="shared" si="1663"/>
        <v>1426</v>
      </c>
      <c r="BN979" s="1">
        <f t="shared" si="1664"/>
        <v>44803</v>
      </c>
      <c r="BO979">
        <f t="shared" si="1665"/>
        <v>193492</v>
      </c>
      <c r="BP979">
        <f t="shared" si="1666"/>
        <v>10910</v>
      </c>
      <c r="BQ979" s="167">
        <f t="shared" si="1667"/>
        <v>44803</v>
      </c>
      <c r="BR979">
        <f t="shared" si="1668"/>
        <v>384292</v>
      </c>
      <c r="BS979">
        <f t="shared" si="1669"/>
        <v>74418</v>
      </c>
      <c r="BT979">
        <f t="shared" si="1670"/>
        <v>9681</v>
      </c>
      <c r="BU979">
        <v>15</v>
      </c>
      <c r="BV979">
        <f t="shared" si="1671"/>
        <v>1325</v>
      </c>
      <c r="BW979">
        <f t="shared" si="1705"/>
        <v>86693</v>
      </c>
      <c r="BX979" s="167">
        <f t="shared" si="1672"/>
        <v>44803</v>
      </c>
      <c r="BY979">
        <f t="shared" si="1673"/>
        <v>793</v>
      </c>
      <c r="BZ979">
        <f t="shared" si="1674"/>
        <v>785</v>
      </c>
      <c r="CA979">
        <f t="shared" si="1675"/>
        <v>6</v>
      </c>
      <c r="CB979" s="167">
        <f t="shared" si="1676"/>
        <v>44803</v>
      </c>
      <c r="CC979">
        <f t="shared" si="1677"/>
        <v>5273449</v>
      </c>
      <c r="CD979">
        <f t="shared" si="1678"/>
        <v>13742</v>
      </c>
      <c r="CE979">
        <f t="shared" si="1679"/>
        <v>9893</v>
      </c>
      <c r="CF979" s="167">
        <f t="shared" si="1680"/>
        <v>44803</v>
      </c>
      <c r="CG979">
        <f t="shared" si="1681"/>
        <v>31440</v>
      </c>
      <c r="CH979">
        <f t="shared" si="1682"/>
        <v>27</v>
      </c>
      <c r="CI979" s="167">
        <f t="shared" si="1683"/>
        <v>44803</v>
      </c>
      <c r="CJ979">
        <f t="shared" si="1684"/>
        <v>1325</v>
      </c>
      <c r="CK979">
        <f t="shared" si="1685"/>
        <v>345</v>
      </c>
      <c r="CL979" s="167">
        <f t="shared" si="1686"/>
        <v>44803</v>
      </c>
      <c r="CM979">
        <f t="shared" si="1687"/>
        <v>13</v>
      </c>
      <c r="CN979" s="1">
        <f t="shared" si="1688"/>
        <v>44803</v>
      </c>
      <c r="CO979" s="253">
        <f t="shared" si="1689"/>
        <v>1325</v>
      </c>
      <c r="CP979" s="1">
        <f t="shared" si="1690"/>
        <v>44803</v>
      </c>
      <c r="CQ979" s="254">
        <f t="shared" si="1691"/>
        <v>13</v>
      </c>
      <c r="CR979" s="167">
        <f t="shared" si="1692"/>
        <v>44803</v>
      </c>
      <c r="CS979">
        <f t="shared" si="1693"/>
        <v>31440</v>
      </c>
      <c r="CT979">
        <f t="shared" si="1694"/>
        <v>27</v>
      </c>
      <c r="CU979">
        <f t="shared" si="1695"/>
        <v>0</v>
      </c>
    </row>
    <row r="980" spans="1:99" ht="18" customHeight="1" x14ac:dyDescent="0.55000000000000004">
      <c r="A980" s="167">
        <v>44804</v>
      </c>
      <c r="B980" s="219">
        <v>61</v>
      </c>
      <c r="C980" s="142">
        <f t="shared" si="1696"/>
        <v>22489</v>
      </c>
      <c r="D980" s="261">
        <f t="shared" si="1697"/>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1648"/>
        <v>792</v>
      </c>
      <c r="Z980" s="74">
        <f t="shared" si="1698"/>
        <v>44804</v>
      </c>
      <c r="AA980" s="210">
        <f t="shared" si="1699"/>
        <v>5694611</v>
      </c>
      <c r="AB980" s="210">
        <f t="shared" si="1700"/>
        <v>89291</v>
      </c>
      <c r="AC980" s="211">
        <f t="shared" si="1701"/>
        <v>19610</v>
      </c>
      <c r="AD980" s="170">
        <f t="shared" si="1702"/>
        <v>1497</v>
      </c>
      <c r="AE980" s="222">
        <f t="shared" si="1703"/>
        <v>384584</v>
      </c>
      <c r="AF980" s="143">
        <v>385789</v>
      </c>
      <c r="AG980" s="171">
        <f t="shared" si="1706"/>
        <v>346</v>
      </c>
      <c r="AH980" s="143">
        <v>74764</v>
      </c>
      <c r="AI980" s="171">
        <f t="shared" si="1707"/>
        <v>9</v>
      </c>
      <c r="AJ980" s="172">
        <v>9690</v>
      </c>
      <c r="AK980" s="173">
        <f t="shared" si="1708"/>
        <v>0</v>
      </c>
      <c r="AL980" s="143">
        <v>793</v>
      </c>
      <c r="AM980" s="173">
        <f t="shared" si="1709"/>
        <v>0</v>
      </c>
      <c r="AN980" s="143">
        <v>785</v>
      </c>
      <c r="AO980" s="171">
        <f t="shared" si="1710"/>
        <v>0</v>
      </c>
      <c r="AP980" s="174">
        <v>6</v>
      </c>
      <c r="AQ980" s="173">
        <f t="shared" si="1711"/>
        <v>34580</v>
      </c>
      <c r="AR980" s="143">
        <v>5308029</v>
      </c>
      <c r="AS980" s="171">
        <f t="shared" si="1704"/>
        <v>0</v>
      </c>
      <c r="AT980" s="143">
        <v>13742</v>
      </c>
      <c r="AU980" s="171">
        <f t="shared" si="1712"/>
        <v>21</v>
      </c>
      <c r="AV980" s="175">
        <v>9914</v>
      </c>
      <c r="AW980" s="217">
        <f t="shared" si="1649"/>
        <v>819</v>
      </c>
      <c r="AX980" s="216">
        <f t="shared" si="1652"/>
        <v>44804</v>
      </c>
      <c r="AY980" s="5">
        <v>3</v>
      </c>
      <c r="AZ980" s="217">
        <f t="shared" si="1653"/>
        <v>2562</v>
      </c>
      <c r="BA980" s="217">
        <f t="shared" si="1650"/>
        <v>451</v>
      </c>
      <c r="BB980" s="119">
        <v>0</v>
      </c>
      <c r="BC980" s="26">
        <f t="shared" si="1654"/>
        <v>1655</v>
      </c>
      <c r="BD980" s="217">
        <f t="shared" si="1651"/>
        <v>486</v>
      </c>
      <c r="BE980" s="209">
        <f t="shared" si="1655"/>
        <v>44804</v>
      </c>
      <c r="BF980" s="120">
        <f t="shared" si="1656"/>
        <v>61</v>
      </c>
      <c r="BG980" s="120">
        <f t="shared" si="1657"/>
        <v>22489</v>
      </c>
      <c r="BH980" s="209">
        <f t="shared" si="1658"/>
        <v>44804</v>
      </c>
      <c r="BI980" s="120">
        <f t="shared" si="1659"/>
        <v>22489</v>
      </c>
      <c r="BJ980" s="1">
        <f t="shared" si="1660"/>
        <v>44804</v>
      </c>
      <c r="BK980">
        <f t="shared" si="1661"/>
        <v>1596</v>
      </c>
      <c r="BL980">
        <f t="shared" si="1662"/>
        <v>93</v>
      </c>
      <c r="BM980">
        <f t="shared" si="1663"/>
        <v>1689</v>
      </c>
      <c r="BN980" s="1">
        <f t="shared" si="1664"/>
        <v>44804</v>
      </c>
      <c r="BO980">
        <f t="shared" si="1665"/>
        <v>196776</v>
      </c>
      <c r="BP980">
        <f t="shared" si="1666"/>
        <v>10862</v>
      </c>
      <c r="BQ980" s="167">
        <f t="shared" si="1667"/>
        <v>44804</v>
      </c>
      <c r="BR980">
        <f t="shared" si="1668"/>
        <v>385789</v>
      </c>
      <c r="BS980">
        <f t="shared" si="1669"/>
        <v>74764</v>
      </c>
      <c r="BT980">
        <f t="shared" si="1670"/>
        <v>9690</v>
      </c>
      <c r="BU980">
        <v>15</v>
      </c>
      <c r="BV980">
        <f t="shared" si="1671"/>
        <v>1497</v>
      </c>
      <c r="BW980">
        <f t="shared" si="1705"/>
        <v>100942</v>
      </c>
      <c r="BX980" s="167">
        <f t="shared" si="1672"/>
        <v>44804</v>
      </c>
      <c r="BY980">
        <f t="shared" si="1673"/>
        <v>793</v>
      </c>
      <c r="BZ980">
        <f t="shared" si="1674"/>
        <v>785</v>
      </c>
      <c r="CA980">
        <f t="shared" si="1675"/>
        <v>6</v>
      </c>
      <c r="CB980" s="167">
        <f t="shared" si="1676"/>
        <v>44804</v>
      </c>
      <c r="CC980">
        <f t="shared" si="1677"/>
        <v>5308029</v>
      </c>
      <c r="CD980">
        <f t="shared" si="1678"/>
        <v>13742</v>
      </c>
      <c r="CE980">
        <f t="shared" si="1679"/>
        <v>9914</v>
      </c>
      <c r="CF980" s="167">
        <f t="shared" si="1680"/>
        <v>44804</v>
      </c>
      <c r="CG980">
        <f t="shared" si="1681"/>
        <v>34580</v>
      </c>
      <c r="CH980">
        <f t="shared" si="1682"/>
        <v>21</v>
      </c>
      <c r="CI980" s="167">
        <f t="shared" si="1683"/>
        <v>44804</v>
      </c>
      <c r="CJ980">
        <f t="shared" si="1684"/>
        <v>1497</v>
      </c>
      <c r="CK980">
        <f t="shared" si="1685"/>
        <v>346</v>
      </c>
      <c r="CL980" s="167">
        <f t="shared" si="1686"/>
        <v>44804</v>
      </c>
      <c r="CM980">
        <f t="shared" si="1687"/>
        <v>9</v>
      </c>
      <c r="CN980" s="1">
        <f t="shared" si="1688"/>
        <v>44804</v>
      </c>
      <c r="CO980" s="253">
        <f t="shared" si="1689"/>
        <v>1497</v>
      </c>
      <c r="CP980" s="1">
        <f t="shared" si="1690"/>
        <v>44804</v>
      </c>
      <c r="CQ980" s="254">
        <f t="shared" si="1691"/>
        <v>9</v>
      </c>
      <c r="CR980" s="167">
        <f t="shared" si="1692"/>
        <v>44804</v>
      </c>
      <c r="CS980">
        <f t="shared" si="1693"/>
        <v>34580</v>
      </c>
      <c r="CT980">
        <f t="shared" si="1694"/>
        <v>21</v>
      </c>
      <c r="CU980">
        <f t="shared" si="1695"/>
        <v>0</v>
      </c>
    </row>
    <row r="981" spans="1:99" ht="18" customHeight="1" x14ac:dyDescent="0.55000000000000004">
      <c r="A981" s="167">
        <v>44805</v>
      </c>
      <c r="B981" s="219">
        <v>55</v>
      </c>
      <c r="C981" s="142">
        <f t="shared" si="1696"/>
        <v>22544</v>
      </c>
      <c r="D981" s="261">
        <f t="shared" si="1697"/>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1648"/>
        <v>793</v>
      </c>
      <c r="Z981" s="74">
        <f t="shared" si="1698"/>
        <v>44805</v>
      </c>
      <c r="AA981" s="210">
        <f t="shared" si="1699"/>
        <v>5730206</v>
      </c>
      <c r="AB981" s="210">
        <f t="shared" si="1700"/>
        <v>89621</v>
      </c>
      <c r="AC981" s="211">
        <f t="shared" si="1701"/>
        <v>19657</v>
      </c>
      <c r="AD981" s="170">
        <f t="shared" si="1702"/>
        <v>1518</v>
      </c>
      <c r="AE981" s="222">
        <f t="shared" si="1703"/>
        <v>386102</v>
      </c>
      <c r="AF981" s="143">
        <v>387307</v>
      </c>
      <c r="AG981" s="171">
        <f t="shared" si="1706"/>
        <v>330</v>
      </c>
      <c r="AH981" s="143">
        <v>75094</v>
      </c>
      <c r="AI981" s="171">
        <f t="shared" si="1707"/>
        <v>11</v>
      </c>
      <c r="AJ981" s="172">
        <v>9701</v>
      </c>
      <c r="AK981" s="173">
        <f t="shared" si="1708"/>
        <v>0</v>
      </c>
      <c r="AL981" s="143">
        <v>793</v>
      </c>
      <c r="AM981" s="173">
        <f t="shared" si="1709"/>
        <v>0</v>
      </c>
      <c r="AN981" s="143">
        <v>785</v>
      </c>
      <c r="AO981" s="171">
        <f t="shared" si="1710"/>
        <v>0</v>
      </c>
      <c r="AP981" s="174">
        <v>6</v>
      </c>
      <c r="AQ981" s="173">
        <f t="shared" si="1711"/>
        <v>34077</v>
      </c>
      <c r="AR981" s="143">
        <v>5342106</v>
      </c>
      <c r="AS981" s="171">
        <f t="shared" si="1704"/>
        <v>0</v>
      </c>
      <c r="AT981" s="143">
        <v>13742</v>
      </c>
      <c r="AU981" s="171">
        <f t="shared" si="1712"/>
        <v>36</v>
      </c>
      <c r="AV981" s="175">
        <v>9950</v>
      </c>
      <c r="AW981" s="217">
        <f t="shared" si="1649"/>
        <v>820</v>
      </c>
      <c r="AX981" s="216">
        <f t="shared" si="1652"/>
        <v>44805</v>
      </c>
      <c r="AY981" s="5">
        <v>1</v>
      </c>
      <c r="AZ981" s="217">
        <f t="shared" si="1653"/>
        <v>2563</v>
      </c>
      <c r="BA981" s="217">
        <f t="shared" si="1650"/>
        <v>452</v>
      </c>
      <c r="BB981" s="119">
        <v>4</v>
      </c>
      <c r="BC981" s="26">
        <f t="shared" si="1654"/>
        <v>1659</v>
      </c>
      <c r="BD981" s="217">
        <f t="shared" si="1651"/>
        <v>487</v>
      </c>
      <c r="BE981" s="209">
        <f t="shared" si="1655"/>
        <v>44805</v>
      </c>
      <c r="BF981" s="120">
        <f t="shared" si="1656"/>
        <v>55</v>
      </c>
      <c r="BG981" s="120">
        <f t="shared" si="1657"/>
        <v>22544</v>
      </c>
      <c r="BH981" s="209">
        <f t="shared" si="1658"/>
        <v>44805</v>
      </c>
      <c r="BI981" s="120">
        <f t="shared" si="1659"/>
        <v>22544</v>
      </c>
      <c r="BJ981" s="1">
        <f t="shared" si="1660"/>
        <v>44805</v>
      </c>
      <c r="BK981">
        <f t="shared" si="1661"/>
        <v>1567</v>
      </c>
      <c r="BL981">
        <f t="shared" si="1662"/>
        <v>98</v>
      </c>
      <c r="BM981">
        <f t="shared" si="1663"/>
        <v>1665</v>
      </c>
      <c r="BN981" s="1">
        <f t="shared" si="1664"/>
        <v>44805</v>
      </c>
      <c r="BO981">
        <f t="shared" si="1665"/>
        <v>199554</v>
      </c>
      <c r="BP981">
        <f t="shared" si="1666"/>
        <v>10921</v>
      </c>
      <c r="BQ981" s="167">
        <f t="shared" si="1667"/>
        <v>44805</v>
      </c>
      <c r="BR981">
        <f t="shared" si="1668"/>
        <v>387307</v>
      </c>
      <c r="BS981">
        <f t="shared" si="1669"/>
        <v>75094</v>
      </c>
      <c r="BT981">
        <f t="shared" si="1670"/>
        <v>9701</v>
      </c>
      <c r="BU981">
        <v>15</v>
      </c>
      <c r="BV981">
        <f t="shared" si="1671"/>
        <v>1518</v>
      </c>
      <c r="BW981">
        <f t="shared" si="1705"/>
        <v>89729</v>
      </c>
      <c r="BX981" s="167">
        <f t="shared" si="1672"/>
        <v>44805</v>
      </c>
      <c r="BY981">
        <f t="shared" si="1673"/>
        <v>793</v>
      </c>
      <c r="BZ981">
        <f t="shared" si="1674"/>
        <v>785</v>
      </c>
      <c r="CA981">
        <f t="shared" si="1675"/>
        <v>6</v>
      </c>
      <c r="CB981" s="167">
        <f t="shared" si="1676"/>
        <v>44805</v>
      </c>
      <c r="CC981">
        <f t="shared" si="1677"/>
        <v>5342106</v>
      </c>
      <c r="CD981">
        <f t="shared" si="1678"/>
        <v>13742</v>
      </c>
      <c r="CE981">
        <f t="shared" si="1679"/>
        <v>9950</v>
      </c>
      <c r="CF981" s="167">
        <f t="shared" si="1680"/>
        <v>44805</v>
      </c>
      <c r="CG981">
        <f t="shared" si="1681"/>
        <v>34077</v>
      </c>
      <c r="CH981">
        <f t="shared" si="1682"/>
        <v>36</v>
      </c>
      <c r="CI981" s="167">
        <f t="shared" si="1683"/>
        <v>44805</v>
      </c>
      <c r="CJ981">
        <f t="shared" si="1684"/>
        <v>1518</v>
      </c>
      <c r="CK981">
        <f t="shared" si="1685"/>
        <v>330</v>
      </c>
      <c r="CL981" s="167">
        <f t="shared" si="1686"/>
        <v>44805</v>
      </c>
      <c r="CM981">
        <f t="shared" si="1687"/>
        <v>11</v>
      </c>
      <c r="CN981" s="1">
        <f t="shared" si="1688"/>
        <v>44805</v>
      </c>
      <c r="CO981" s="253">
        <f t="shared" si="1689"/>
        <v>1518</v>
      </c>
      <c r="CP981" s="1">
        <f t="shared" si="1690"/>
        <v>44805</v>
      </c>
      <c r="CQ981" s="254">
        <f t="shared" si="1691"/>
        <v>11</v>
      </c>
      <c r="CR981" s="167">
        <f t="shared" si="1692"/>
        <v>44805</v>
      </c>
      <c r="CS981">
        <f t="shared" si="1693"/>
        <v>34077</v>
      </c>
      <c r="CT981">
        <f t="shared" si="1694"/>
        <v>36</v>
      </c>
      <c r="CU981">
        <f t="shared" si="1695"/>
        <v>0</v>
      </c>
    </row>
    <row r="982" spans="1:99" ht="18" customHeight="1" x14ac:dyDescent="0.55000000000000004">
      <c r="A982" s="167">
        <v>44806</v>
      </c>
      <c r="B982" s="219">
        <v>62</v>
      </c>
      <c r="C982" s="142">
        <f t="shared" si="1696"/>
        <v>22606</v>
      </c>
      <c r="D982" s="261">
        <f t="shared" si="1697"/>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1648"/>
        <v>794</v>
      </c>
      <c r="Z982" s="74">
        <f t="shared" si="1698"/>
        <v>44806</v>
      </c>
      <c r="AA982" s="210">
        <f t="shared" si="1699"/>
        <v>5765423</v>
      </c>
      <c r="AB982" s="210">
        <f t="shared" si="1700"/>
        <v>89939</v>
      </c>
      <c r="AC982" s="211">
        <f t="shared" si="1701"/>
        <v>19701</v>
      </c>
      <c r="AD982" s="170">
        <f t="shared" si="1702"/>
        <v>1440</v>
      </c>
      <c r="AE982" s="222">
        <f t="shared" si="1703"/>
        <v>387542</v>
      </c>
      <c r="AF982" s="143">
        <v>388747</v>
      </c>
      <c r="AG982" s="171">
        <f t="shared" si="1706"/>
        <v>318</v>
      </c>
      <c r="AH982" s="143">
        <v>75412</v>
      </c>
      <c r="AI982" s="171">
        <f t="shared" si="1707"/>
        <v>8</v>
      </c>
      <c r="AJ982" s="172">
        <v>9709</v>
      </c>
      <c r="AK982" s="173">
        <f t="shared" si="1708"/>
        <v>0</v>
      </c>
      <c r="AL982" s="143">
        <v>793</v>
      </c>
      <c r="AM982" s="173">
        <f t="shared" si="1709"/>
        <v>0</v>
      </c>
      <c r="AN982" s="143">
        <v>785</v>
      </c>
      <c r="AO982" s="171">
        <f t="shared" si="1710"/>
        <v>0</v>
      </c>
      <c r="AP982" s="174">
        <v>6</v>
      </c>
      <c r="AQ982" s="173">
        <f t="shared" si="1711"/>
        <v>33777</v>
      </c>
      <c r="AR982" s="143">
        <v>5375883</v>
      </c>
      <c r="AS982" s="171">
        <f t="shared" si="1704"/>
        <v>0</v>
      </c>
      <c r="AT982" s="143">
        <v>13742</v>
      </c>
      <c r="AU982" s="171">
        <f t="shared" si="1712"/>
        <v>36</v>
      </c>
      <c r="AV982" s="175">
        <v>9986</v>
      </c>
      <c r="AW982" s="217">
        <f t="shared" si="1649"/>
        <v>821</v>
      </c>
      <c r="AX982" s="216">
        <f t="shared" si="1652"/>
        <v>44806</v>
      </c>
      <c r="AY982" s="5">
        <v>1</v>
      </c>
      <c r="AZ982" s="217">
        <f t="shared" si="1653"/>
        <v>2564</v>
      </c>
      <c r="BA982" s="217">
        <f t="shared" si="1650"/>
        <v>453</v>
      </c>
      <c r="BB982" s="119">
        <v>2</v>
      </c>
      <c r="BC982" s="26">
        <f t="shared" si="1654"/>
        <v>1661</v>
      </c>
      <c r="BD982" s="217">
        <f t="shared" si="1651"/>
        <v>488</v>
      </c>
      <c r="BE982" s="209">
        <f t="shared" si="1655"/>
        <v>44806</v>
      </c>
      <c r="BF982" s="120">
        <f t="shared" si="1656"/>
        <v>62</v>
      </c>
      <c r="BG982" s="120">
        <f t="shared" si="1657"/>
        <v>22606</v>
      </c>
      <c r="BH982" s="209">
        <f t="shared" si="1658"/>
        <v>44806</v>
      </c>
      <c r="BI982" s="120">
        <f t="shared" si="1659"/>
        <v>22606</v>
      </c>
      <c r="BJ982" s="1">
        <f t="shared" si="1660"/>
        <v>44806</v>
      </c>
      <c r="BK982">
        <f t="shared" si="1661"/>
        <v>1379</v>
      </c>
      <c r="BL982">
        <f t="shared" si="1662"/>
        <v>107</v>
      </c>
      <c r="BM982">
        <f t="shared" si="1663"/>
        <v>1486</v>
      </c>
      <c r="BN982" s="1">
        <f t="shared" si="1664"/>
        <v>44806</v>
      </c>
      <c r="BO982">
        <f t="shared" si="1665"/>
        <v>191948</v>
      </c>
      <c r="BP982">
        <f t="shared" si="1666"/>
        <v>11013</v>
      </c>
      <c r="BQ982" s="167">
        <f t="shared" si="1667"/>
        <v>44806</v>
      </c>
      <c r="BR982">
        <f t="shared" si="1668"/>
        <v>388747</v>
      </c>
      <c r="BS982">
        <f t="shared" si="1669"/>
        <v>75412</v>
      </c>
      <c r="BT982">
        <f t="shared" si="1670"/>
        <v>9709</v>
      </c>
      <c r="BU982">
        <v>15</v>
      </c>
      <c r="BV982">
        <f t="shared" si="1671"/>
        <v>1440</v>
      </c>
      <c r="BW982">
        <f t="shared" si="1705"/>
        <v>102635</v>
      </c>
      <c r="BX982" s="167">
        <f t="shared" si="1672"/>
        <v>44806</v>
      </c>
      <c r="BY982">
        <f t="shared" si="1673"/>
        <v>793</v>
      </c>
      <c r="BZ982">
        <f t="shared" si="1674"/>
        <v>785</v>
      </c>
      <c r="CA982">
        <f t="shared" si="1675"/>
        <v>6</v>
      </c>
      <c r="CB982" s="167">
        <f t="shared" si="1676"/>
        <v>44806</v>
      </c>
      <c r="CC982">
        <f t="shared" si="1677"/>
        <v>5375883</v>
      </c>
      <c r="CD982">
        <f t="shared" si="1678"/>
        <v>13742</v>
      </c>
      <c r="CE982">
        <f t="shared" si="1679"/>
        <v>9986</v>
      </c>
      <c r="CF982" s="167">
        <f t="shared" si="1680"/>
        <v>44806</v>
      </c>
      <c r="CG982">
        <f t="shared" si="1681"/>
        <v>33777</v>
      </c>
      <c r="CH982">
        <f t="shared" si="1682"/>
        <v>36</v>
      </c>
      <c r="CI982" s="167">
        <f t="shared" si="1683"/>
        <v>44806</v>
      </c>
      <c r="CJ982">
        <f t="shared" si="1684"/>
        <v>1440</v>
      </c>
      <c r="CK982">
        <f t="shared" si="1685"/>
        <v>318</v>
      </c>
      <c r="CL982" s="167">
        <f t="shared" si="1686"/>
        <v>44806</v>
      </c>
      <c r="CM982">
        <f t="shared" si="1687"/>
        <v>8</v>
      </c>
      <c r="CN982" s="1">
        <f t="shared" si="1688"/>
        <v>44806</v>
      </c>
      <c r="CO982" s="253">
        <f t="shared" si="1689"/>
        <v>1440</v>
      </c>
      <c r="CP982" s="1">
        <f t="shared" si="1690"/>
        <v>44806</v>
      </c>
      <c r="CQ982" s="254">
        <f t="shared" si="1691"/>
        <v>8</v>
      </c>
      <c r="CR982" s="167">
        <f t="shared" si="1692"/>
        <v>44806</v>
      </c>
      <c r="CS982">
        <f t="shared" si="1693"/>
        <v>33777</v>
      </c>
      <c r="CT982">
        <f t="shared" si="1694"/>
        <v>36</v>
      </c>
      <c r="CU982">
        <f t="shared" si="1695"/>
        <v>0</v>
      </c>
    </row>
    <row r="983" spans="1:99" ht="18" customHeight="1" x14ac:dyDescent="0.55000000000000004">
      <c r="A983" s="167">
        <v>44807</v>
      </c>
      <c r="B983" s="219">
        <v>70</v>
      </c>
      <c r="C983" s="142">
        <f t="shared" si="1696"/>
        <v>22676</v>
      </c>
      <c r="D983" s="261">
        <f t="shared" si="1697"/>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1648"/>
        <v>795</v>
      </c>
      <c r="Z983" s="74">
        <f t="shared" si="1698"/>
        <v>44807</v>
      </c>
      <c r="AA983" s="210">
        <f t="shared" si="1699"/>
        <v>5799580</v>
      </c>
      <c r="AB983" s="210">
        <f t="shared" si="1700"/>
        <v>90299</v>
      </c>
      <c r="AC983" s="211">
        <f t="shared" si="1701"/>
        <v>19750</v>
      </c>
      <c r="AD983" s="170">
        <f t="shared" si="1702"/>
        <v>1399</v>
      </c>
      <c r="AE983" s="222">
        <f t="shared" si="1703"/>
        <v>388941</v>
      </c>
      <c r="AF983" s="143">
        <v>390146</v>
      </c>
      <c r="AG983" s="171">
        <f t="shared" si="1706"/>
        <v>358</v>
      </c>
      <c r="AH983" s="143">
        <v>75770</v>
      </c>
      <c r="AI983" s="171">
        <f t="shared" si="1707"/>
        <v>7</v>
      </c>
      <c r="AJ983" s="172">
        <v>9716</v>
      </c>
      <c r="AK983" s="173">
        <f t="shared" si="1708"/>
        <v>0</v>
      </c>
      <c r="AL983" s="143">
        <v>793</v>
      </c>
      <c r="AM983" s="173">
        <f t="shared" si="1709"/>
        <v>2</v>
      </c>
      <c r="AN983" s="143">
        <v>787</v>
      </c>
      <c r="AO983" s="171">
        <f t="shared" si="1710"/>
        <v>0</v>
      </c>
      <c r="AP983" s="174">
        <v>6</v>
      </c>
      <c r="AQ983" s="173">
        <f t="shared" si="1711"/>
        <v>32758</v>
      </c>
      <c r="AR983" s="143">
        <v>5408641</v>
      </c>
      <c r="AS983" s="171">
        <f t="shared" si="1704"/>
        <v>0</v>
      </c>
      <c r="AT983" s="143">
        <v>13742</v>
      </c>
      <c r="AU983" s="171">
        <f t="shared" si="1712"/>
        <v>42</v>
      </c>
      <c r="AV983" s="175">
        <v>10028</v>
      </c>
      <c r="AW983" s="217">
        <f t="shared" si="1649"/>
        <v>822</v>
      </c>
      <c r="AX983" s="216">
        <f t="shared" si="1652"/>
        <v>44807</v>
      </c>
      <c r="AY983" s="5">
        <v>1</v>
      </c>
      <c r="AZ983" s="217">
        <f t="shared" si="1653"/>
        <v>2565</v>
      </c>
      <c r="BA983" s="217">
        <f t="shared" si="1650"/>
        <v>451</v>
      </c>
      <c r="BB983" s="119">
        <v>2</v>
      </c>
      <c r="BC983" s="26">
        <f t="shared" si="1654"/>
        <v>1663</v>
      </c>
      <c r="BD983" s="217">
        <f t="shared" si="1651"/>
        <v>486</v>
      </c>
      <c r="BE983" s="209">
        <f t="shared" si="1655"/>
        <v>44807</v>
      </c>
      <c r="BF983" s="120">
        <f t="shared" si="1656"/>
        <v>70</v>
      </c>
      <c r="BG983" s="120">
        <f t="shared" si="1657"/>
        <v>22676</v>
      </c>
      <c r="BH983" s="209">
        <f t="shared" si="1658"/>
        <v>44807</v>
      </c>
      <c r="BI983" s="120">
        <f t="shared" si="1659"/>
        <v>22676</v>
      </c>
      <c r="BJ983" s="1">
        <f t="shared" si="1660"/>
        <v>44807</v>
      </c>
      <c r="BK983">
        <f t="shared" si="1661"/>
        <v>1359</v>
      </c>
      <c r="BL983">
        <f t="shared" si="1662"/>
        <v>105</v>
      </c>
      <c r="BM983">
        <f t="shared" si="1663"/>
        <v>1464</v>
      </c>
      <c r="BN983" s="1">
        <f t="shared" si="1664"/>
        <v>44807</v>
      </c>
      <c r="BO983">
        <f t="shared" si="1665"/>
        <v>194956</v>
      </c>
      <c r="BP983">
        <f t="shared" si="1666"/>
        <v>11015</v>
      </c>
      <c r="BQ983" s="167">
        <f t="shared" si="1667"/>
        <v>44807</v>
      </c>
      <c r="BR983">
        <f t="shared" si="1668"/>
        <v>390146</v>
      </c>
      <c r="BS983">
        <f t="shared" si="1669"/>
        <v>75770</v>
      </c>
      <c r="BT983">
        <f t="shared" si="1670"/>
        <v>9716</v>
      </c>
      <c r="BU983">
        <v>15</v>
      </c>
      <c r="BV983">
        <f t="shared" si="1671"/>
        <v>1399</v>
      </c>
      <c r="BW983">
        <f t="shared" si="1705"/>
        <v>88092</v>
      </c>
      <c r="BX983" s="167">
        <f t="shared" si="1672"/>
        <v>44807</v>
      </c>
      <c r="BY983">
        <f t="shared" si="1673"/>
        <v>793</v>
      </c>
      <c r="BZ983">
        <f t="shared" si="1674"/>
        <v>787</v>
      </c>
      <c r="CA983">
        <f t="shared" si="1675"/>
        <v>6</v>
      </c>
      <c r="CB983" s="167">
        <f t="shared" si="1676"/>
        <v>44807</v>
      </c>
      <c r="CC983">
        <f t="shared" si="1677"/>
        <v>5408641</v>
      </c>
      <c r="CD983">
        <f t="shared" si="1678"/>
        <v>13742</v>
      </c>
      <c r="CE983">
        <f t="shared" si="1679"/>
        <v>10028</v>
      </c>
      <c r="CF983" s="167">
        <f t="shared" si="1680"/>
        <v>44807</v>
      </c>
      <c r="CG983">
        <f t="shared" si="1681"/>
        <v>32758</v>
      </c>
      <c r="CH983">
        <f t="shared" si="1682"/>
        <v>42</v>
      </c>
      <c r="CI983" s="167">
        <f t="shared" si="1683"/>
        <v>44807</v>
      </c>
      <c r="CJ983">
        <f t="shared" si="1684"/>
        <v>1399</v>
      </c>
      <c r="CK983">
        <f t="shared" si="1685"/>
        <v>358</v>
      </c>
      <c r="CL983" s="167">
        <f t="shared" si="1686"/>
        <v>44807</v>
      </c>
      <c r="CM983">
        <f t="shared" si="1687"/>
        <v>7</v>
      </c>
      <c r="CN983" s="1">
        <f t="shared" si="1688"/>
        <v>44807</v>
      </c>
      <c r="CO983" s="253">
        <f t="shared" si="1689"/>
        <v>1399</v>
      </c>
      <c r="CP983" s="1">
        <f t="shared" si="1690"/>
        <v>44807</v>
      </c>
      <c r="CQ983" s="254">
        <f t="shared" si="1691"/>
        <v>7</v>
      </c>
      <c r="CR983" s="167">
        <f t="shared" si="1692"/>
        <v>44807</v>
      </c>
      <c r="CS983">
        <f t="shared" si="1693"/>
        <v>32758</v>
      </c>
      <c r="CT983">
        <f t="shared" si="1694"/>
        <v>42</v>
      </c>
      <c r="CU983">
        <f t="shared" si="1695"/>
        <v>0</v>
      </c>
    </row>
    <row r="984" spans="1:99" ht="18" customHeight="1" x14ac:dyDescent="0.55000000000000004">
      <c r="A984" s="167">
        <v>44808</v>
      </c>
      <c r="B984" s="219">
        <v>46</v>
      </c>
      <c r="C984" s="142">
        <f t="shared" si="1696"/>
        <v>22722</v>
      </c>
      <c r="D984" s="261">
        <f t="shared" si="1697"/>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1648"/>
        <v>796</v>
      </c>
      <c r="Z984" s="74">
        <f t="shared" si="1698"/>
        <v>44808</v>
      </c>
      <c r="AA984" s="210">
        <f t="shared" si="1699"/>
        <v>5835348</v>
      </c>
      <c r="AB984" s="210">
        <f t="shared" si="1700"/>
        <v>90625</v>
      </c>
      <c r="AC984" s="211">
        <f t="shared" si="1701"/>
        <v>19793</v>
      </c>
      <c r="AD984" s="170">
        <f t="shared" si="1702"/>
        <v>1428</v>
      </c>
      <c r="AE984" s="222">
        <f t="shared" si="1703"/>
        <v>390369</v>
      </c>
      <c r="AF984" s="143">
        <v>391574</v>
      </c>
      <c r="AG984" s="171">
        <f t="shared" si="1706"/>
        <v>326</v>
      </c>
      <c r="AH984" s="143">
        <v>76096</v>
      </c>
      <c r="AI984" s="171">
        <f t="shared" si="1707"/>
        <v>8</v>
      </c>
      <c r="AJ984" s="172">
        <v>9724</v>
      </c>
      <c r="AK984" s="173">
        <f t="shared" si="1708"/>
        <v>0</v>
      </c>
      <c r="AL984" s="143">
        <v>793</v>
      </c>
      <c r="AM984" s="173">
        <f t="shared" si="1709"/>
        <v>0</v>
      </c>
      <c r="AN984" s="143">
        <v>787</v>
      </c>
      <c r="AO984" s="171">
        <f t="shared" si="1710"/>
        <v>0</v>
      </c>
      <c r="AP984" s="174">
        <v>6</v>
      </c>
      <c r="AQ984" s="173">
        <f t="shared" si="1711"/>
        <v>34340</v>
      </c>
      <c r="AR984" s="143">
        <v>5442981</v>
      </c>
      <c r="AS984" s="171">
        <f t="shared" si="1704"/>
        <v>0</v>
      </c>
      <c r="AT984" s="143">
        <v>13742</v>
      </c>
      <c r="AU984" s="171">
        <f t="shared" si="1712"/>
        <v>35</v>
      </c>
      <c r="AV984" s="175">
        <v>10063</v>
      </c>
      <c r="AW984" s="217">
        <f t="shared" si="1649"/>
        <v>823</v>
      </c>
      <c r="AX984" s="216">
        <f t="shared" si="1652"/>
        <v>44808</v>
      </c>
      <c r="AY984" s="5">
        <v>0</v>
      </c>
      <c r="AZ984" s="217">
        <f t="shared" si="1653"/>
        <v>2565</v>
      </c>
      <c r="BA984" s="217">
        <f t="shared" si="1650"/>
        <v>452</v>
      </c>
      <c r="BB984" s="119">
        <v>0</v>
      </c>
      <c r="BC984" s="26">
        <f t="shared" si="1654"/>
        <v>1663</v>
      </c>
      <c r="BD984" s="217">
        <f t="shared" si="1651"/>
        <v>487</v>
      </c>
      <c r="BE984" s="209">
        <f t="shared" si="1655"/>
        <v>44808</v>
      </c>
      <c r="BF984" s="120">
        <f t="shared" si="1656"/>
        <v>46</v>
      </c>
      <c r="BG984" s="120">
        <f t="shared" si="1657"/>
        <v>22722</v>
      </c>
      <c r="BH984" s="209">
        <f t="shared" si="1658"/>
        <v>44808</v>
      </c>
      <c r="BI984" s="120">
        <f t="shared" si="1659"/>
        <v>22722</v>
      </c>
      <c r="BJ984" s="1">
        <f t="shared" si="1660"/>
        <v>44808</v>
      </c>
      <c r="BK984">
        <f t="shared" si="1661"/>
        <v>1249</v>
      </c>
      <c r="BL984">
        <f t="shared" si="1662"/>
        <v>68</v>
      </c>
      <c r="BM984">
        <f t="shared" si="1663"/>
        <v>1317</v>
      </c>
      <c r="BN984" s="1">
        <f t="shared" si="1664"/>
        <v>44808</v>
      </c>
      <c r="BO984">
        <f t="shared" si="1665"/>
        <v>198093</v>
      </c>
      <c r="BP984">
        <f t="shared" si="1666"/>
        <v>10930</v>
      </c>
      <c r="BQ984" s="167">
        <f t="shared" si="1667"/>
        <v>44808</v>
      </c>
      <c r="BR984">
        <f t="shared" si="1668"/>
        <v>391574</v>
      </c>
      <c r="BS984">
        <f t="shared" si="1669"/>
        <v>76096</v>
      </c>
      <c r="BT984">
        <f t="shared" si="1670"/>
        <v>9724</v>
      </c>
      <c r="BU984">
        <v>15</v>
      </c>
      <c r="BV984">
        <f t="shared" si="1671"/>
        <v>1428</v>
      </c>
      <c r="BW984">
        <f t="shared" si="1705"/>
        <v>102370</v>
      </c>
      <c r="BX984" s="167">
        <f t="shared" si="1672"/>
        <v>44808</v>
      </c>
      <c r="BY984">
        <f t="shared" si="1673"/>
        <v>793</v>
      </c>
      <c r="BZ984">
        <f t="shared" si="1674"/>
        <v>787</v>
      </c>
      <c r="CA984">
        <f t="shared" si="1675"/>
        <v>6</v>
      </c>
      <c r="CB984" s="167">
        <f t="shared" si="1676"/>
        <v>44808</v>
      </c>
      <c r="CC984">
        <f t="shared" si="1677"/>
        <v>5442981</v>
      </c>
      <c r="CD984">
        <f t="shared" si="1678"/>
        <v>13742</v>
      </c>
      <c r="CE984">
        <f t="shared" si="1679"/>
        <v>10063</v>
      </c>
      <c r="CF984" s="167">
        <f t="shared" si="1680"/>
        <v>44808</v>
      </c>
      <c r="CG984">
        <f t="shared" si="1681"/>
        <v>34340</v>
      </c>
      <c r="CH984">
        <f t="shared" si="1682"/>
        <v>35</v>
      </c>
      <c r="CI984" s="167">
        <f t="shared" si="1683"/>
        <v>44808</v>
      </c>
      <c r="CJ984">
        <f t="shared" si="1684"/>
        <v>1428</v>
      </c>
      <c r="CK984">
        <f t="shared" si="1685"/>
        <v>326</v>
      </c>
      <c r="CL984" s="167">
        <f t="shared" si="1686"/>
        <v>44808</v>
      </c>
      <c r="CM984">
        <f t="shared" si="1687"/>
        <v>8</v>
      </c>
      <c r="CN984" s="1">
        <f t="shared" si="1688"/>
        <v>44808</v>
      </c>
      <c r="CO984" s="253">
        <f t="shared" si="1689"/>
        <v>1428</v>
      </c>
      <c r="CP984" s="1">
        <f t="shared" si="1690"/>
        <v>44808</v>
      </c>
      <c r="CQ984" s="254">
        <f t="shared" si="1691"/>
        <v>8</v>
      </c>
      <c r="CR984" s="167">
        <f t="shared" si="1692"/>
        <v>44808</v>
      </c>
      <c r="CS984">
        <f t="shared" si="1693"/>
        <v>34340</v>
      </c>
      <c r="CT984">
        <f t="shared" si="1694"/>
        <v>35</v>
      </c>
      <c r="CU984">
        <f t="shared" si="1695"/>
        <v>0</v>
      </c>
    </row>
    <row r="985" spans="1:99" ht="18" customHeight="1" x14ac:dyDescent="0.55000000000000004">
      <c r="A985" s="167">
        <v>44809</v>
      </c>
      <c r="B985" s="219">
        <v>46</v>
      </c>
      <c r="C985" s="142">
        <f t="shared" si="1696"/>
        <v>22768</v>
      </c>
      <c r="D985" s="261">
        <f t="shared" si="1697"/>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1648"/>
        <v>797</v>
      </c>
      <c r="Z985" s="74">
        <f t="shared" si="1698"/>
        <v>44809</v>
      </c>
      <c r="AA985" s="210">
        <f t="shared" si="1699"/>
        <v>5860729</v>
      </c>
      <c r="AB985" s="210">
        <f t="shared" si="1700"/>
        <v>90890</v>
      </c>
      <c r="AC985" s="211">
        <f t="shared" si="1701"/>
        <v>19832</v>
      </c>
      <c r="AD985" s="170">
        <f t="shared" si="1702"/>
        <v>1303</v>
      </c>
      <c r="AE985" s="222">
        <f t="shared" si="1703"/>
        <v>391672</v>
      </c>
      <c r="AF985" s="143">
        <v>392877</v>
      </c>
      <c r="AG985" s="171">
        <f t="shared" si="1706"/>
        <v>265</v>
      </c>
      <c r="AH985" s="143">
        <v>76361</v>
      </c>
      <c r="AI985" s="171">
        <f t="shared" si="1707"/>
        <v>8</v>
      </c>
      <c r="AJ985" s="172">
        <v>9732</v>
      </c>
      <c r="AK985" s="173">
        <f t="shared" si="1708"/>
        <v>0</v>
      </c>
      <c r="AL985" s="143">
        <v>793</v>
      </c>
      <c r="AM985" s="173">
        <f t="shared" si="1709"/>
        <v>0</v>
      </c>
      <c r="AN985" s="143">
        <v>787</v>
      </c>
      <c r="AO985" s="171">
        <f t="shared" si="1710"/>
        <v>0</v>
      </c>
      <c r="AP985" s="174">
        <v>6</v>
      </c>
      <c r="AQ985" s="173">
        <f t="shared" si="1711"/>
        <v>24078</v>
      </c>
      <c r="AR985" s="143">
        <v>5467059</v>
      </c>
      <c r="AS985" s="171">
        <f t="shared" si="1704"/>
        <v>0</v>
      </c>
      <c r="AT985" s="143">
        <v>13742</v>
      </c>
      <c r="AU985" s="171">
        <f t="shared" si="1712"/>
        <v>31</v>
      </c>
      <c r="AV985" s="175">
        <v>10094</v>
      </c>
      <c r="AW985" s="217">
        <f t="shared" si="1649"/>
        <v>824</v>
      </c>
      <c r="AX985" s="216">
        <f t="shared" si="1652"/>
        <v>44809</v>
      </c>
      <c r="AY985" s="5">
        <v>1</v>
      </c>
      <c r="AZ985" s="217">
        <f t="shared" si="1653"/>
        <v>2566</v>
      </c>
      <c r="BA985" s="217">
        <f t="shared" si="1650"/>
        <v>453</v>
      </c>
      <c r="BB985" s="119">
        <v>3</v>
      </c>
      <c r="BC985" s="26">
        <f t="shared" si="1654"/>
        <v>1666</v>
      </c>
      <c r="BD985" s="217">
        <f t="shared" si="1651"/>
        <v>488</v>
      </c>
      <c r="BE985" s="209">
        <f t="shared" si="1655"/>
        <v>44809</v>
      </c>
      <c r="BF985" s="120">
        <f t="shared" si="1656"/>
        <v>46</v>
      </c>
      <c r="BG985" s="120">
        <f t="shared" si="1657"/>
        <v>22768</v>
      </c>
      <c r="BH985" s="209">
        <f t="shared" si="1658"/>
        <v>44809</v>
      </c>
      <c r="BI985" s="120">
        <f t="shared" si="1659"/>
        <v>22768</v>
      </c>
      <c r="BJ985" s="1">
        <f t="shared" si="1660"/>
        <v>44809</v>
      </c>
      <c r="BK985">
        <f t="shared" si="1661"/>
        <v>1235</v>
      </c>
      <c r="BL985">
        <f t="shared" si="1662"/>
        <v>65</v>
      </c>
      <c r="BM985">
        <f t="shared" si="1663"/>
        <v>1300</v>
      </c>
      <c r="BN985" s="1">
        <f t="shared" si="1664"/>
        <v>44809</v>
      </c>
      <c r="BO985">
        <f t="shared" si="1665"/>
        <v>200854</v>
      </c>
      <c r="BP985">
        <f t="shared" si="1666"/>
        <v>10986</v>
      </c>
      <c r="BQ985" s="167">
        <f t="shared" si="1667"/>
        <v>44809</v>
      </c>
      <c r="BR985">
        <f t="shared" si="1668"/>
        <v>392877</v>
      </c>
      <c r="BS985">
        <f t="shared" si="1669"/>
        <v>76361</v>
      </c>
      <c r="BT985">
        <f t="shared" si="1670"/>
        <v>9732</v>
      </c>
      <c r="BU985">
        <v>15</v>
      </c>
      <c r="BV985">
        <f t="shared" si="1671"/>
        <v>1303</v>
      </c>
      <c r="BW985">
        <f t="shared" si="1705"/>
        <v>91032</v>
      </c>
      <c r="BX985" s="167">
        <f t="shared" si="1672"/>
        <v>44809</v>
      </c>
      <c r="BY985">
        <f t="shared" si="1673"/>
        <v>793</v>
      </c>
      <c r="BZ985">
        <f t="shared" si="1674"/>
        <v>787</v>
      </c>
      <c r="CA985">
        <f t="shared" si="1675"/>
        <v>6</v>
      </c>
      <c r="CB985" s="167">
        <f t="shared" si="1676"/>
        <v>44809</v>
      </c>
      <c r="CC985">
        <f t="shared" si="1677"/>
        <v>5467059</v>
      </c>
      <c r="CD985">
        <f t="shared" si="1678"/>
        <v>13742</v>
      </c>
      <c r="CE985">
        <f t="shared" si="1679"/>
        <v>10094</v>
      </c>
      <c r="CF985" s="167">
        <f t="shared" si="1680"/>
        <v>44809</v>
      </c>
      <c r="CG985">
        <f t="shared" si="1681"/>
        <v>24078</v>
      </c>
      <c r="CH985">
        <f t="shared" si="1682"/>
        <v>31</v>
      </c>
      <c r="CI985" s="167">
        <f t="shared" si="1683"/>
        <v>44809</v>
      </c>
      <c r="CJ985">
        <f t="shared" si="1684"/>
        <v>1303</v>
      </c>
      <c r="CK985">
        <f t="shared" si="1685"/>
        <v>265</v>
      </c>
      <c r="CL985" s="167">
        <f t="shared" si="1686"/>
        <v>44809</v>
      </c>
      <c r="CM985">
        <f t="shared" si="1687"/>
        <v>8</v>
      </c>
      <c r="CN985" s="1">
        <f t="shared" si="1688"/>
        <v>44809</v>
      </c>
      <c r="CO985" s="253">
        <f t="shared" si="1689"/>
        <v>1303</v>
      </c>
      <c r="CP985" s="1">
        <f t="shared" si="1690"/>
        <v>44809</v>
      </c>
      <c r="CQ985" s="254">
        <f t="shared" si="1691"/>
        <v>8</v>
      </c>
      <c r="CR985" s="167">
        <f t="shared" si="1692"/>
        <v>44809</v>
      </c>
      <c r="CS985">
        <f t="shared" si="1693"/>
        <v>24078</v>
      </c>
      <c r="CT985">
        <f t="shared" si="1694"/>
        <v>31</v>
      </c>
      <c r="CU985">
        <f t="shared" si="1695"/>
        <v>0</v>
      </c>
    </row>
    <row r="986" spans="1:99" ht="18" customHeight="1" x14ac:dyDescent="0.55000000000000004">
      <c r="A986" s="167">
        <v>44810</v>
      </c>
      <c r="B986" s="219">
        <v>57</v>
      </c>
      <c r="C986" s="142">
        <f t="shared" si="1696"/>
        <v>22825</v>
      </c>
      <c r="D986" s="261">
        <f t="shared" si="1697"/>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1648"/>
        <v>798</v>
      </c>
      <c r="Z986" s="74">
        <f t="shared" si="1698"/>
        <v>44810</v>
      </c>
      <c r="AA986" s="210">
        <f t="shared" si="1699"/>
        <v>5898530</v>
      </c>
      <c r="AB986" s="210">
        <f t="shared" si="1700"/>
        <v>91269</v>
      </c>
      <c r="AC986" s="211">
        <f t="shared" si="1701"/>
        <v>19862</v>
      </c>
      <c r="AD986" s="170">
        <f t="shared" si="1702"/>
        <v>1135</v>
      </c>
      <c r="AE986" s="222">
        <f t="shared" si="1703"/>
        <v>392807</v>
      </c>
      <c r="AF986" s="143">
        <v>394012</v>
      </c>
      <c r="AG986" s="171">
        <f t="shared" si="1706"/>
        <v>379</v>
      </c>
      <c r="AH986" s="143">
        <v>76740</v>
      </c>
      <c r="AI986" s="171">
        <f t="shared" si="1707"/>
        <v>9</v>
      </c>
      <c r="AJ986" s="172">
        <v>9741</v>
      </c>
      <c r="AK986" s="173">
        <f t="shared" si="1708"/>
        <v>0</v>
      </c>
      <c r="AL986" s="143">
        <v>793</v>
      </c>
      <c r="AM986" s="173">
        <f t="shared" si="1709"/>
        <v>0</v>
      </c>
      <c r="AN986" s="143">
        <v>787</v>
      </c>
      <c r="AO986" s="171">
        <f t="shared" si="1710"/>
        <v>0</v>
      </c>
      <c r="AP986" s="174">
        <v>6</v>
      </c>
      <c r="AQ986" s="173">
        <f t="shared" si="1711"/>
        <v>36666</v>
      </c>
      <c r="AR986" s="143">
        <v>5503725</v>
      </c>
      <c r="AS986" s="171">
        <f t="shared" si="1704"/>
        <v>0</v>
      </c>
      <c r="AT986" s="143">
        <v>13742</v>
      </c>
      <c r="AU986" s="171">
        <f t="shared" si="1712"/>
        <v>21</v>
      </c>
      <c r="AV986" s="175">
        <v>10115</v>
      </c>
      <c r="AW986" s="217">
        <f t="shared" si="1649"/>
        <v>825</v>
      </c>
      <c r="AX986" s="216">
        <f t="shared" si="1652"/>
        <v>44810</v>
      </c>
      <c r="AY986" s="5">
        <v>14</v>
      </c>
      <c r="AZ986" s="217">
        <f t="shared" si="1653"/>
        <v>2580</v>
      </c>
      <c r="BA986" s="217">
        <f t="shared" si="1650"/>
        <v>454</v>
      </c>
      <c r="BB986" s="119">
        <v>0</v>
      </c>
      <c r="BC986" s="26">
        <f t="shared" si="1654"/>
        <v>1666</v>
      </c>
      <c r="BD986" s="217">
        <f t="shared" si="1651"/>
        <v>489</v>
      </c>
      <c r="BE986" s="209">
        <f t="shared" si="1655"/>
        <v>44810</v>
      </c>
      <c r="BF986" s="120">
        <f t="shared" si="1656"/>
        <v>57</v>
      </c>
      <c r="BG986" s="120">
        <f t="shared" si="1657"/>
        <v>22825</v>
      </c>
      <c r="BH986" s="209">
        <f t="shared" si="1658"/>
        <v>44810</v>
      </c>
      <c r="BI986" s="120">
        <f t="shared" si="1659"/>
        <v>22825</v>
      </c>
      <c r="BJ986" s="1">
        <f t="shared" si="1660"/>
        <v>44810</v>
      </c>
      <c r="BK986">
        <f t="shared" si="1661"/>
        <v>1247</v>
      </c>
      <c r="BL986">
        <f t="shared" si="1662"/>
        <v>68</v>
      </c>
      <c r="BM986">
        <f t="shared" si="1663"/>
        <v>1315</v>
      </c>
      <c r="BN986" s="1">
        <f t="shared" si="1664"/>
        <v>44810</v>
      </c>
      <c r="BO986">
        <f t="shared" si="1665"/>
        <v>193263</v>
      </c>
      <c r="BP986">
        <f t="shared" si="1666"/>
        <v>11081</v>
      </c>
      <c r="BQ986" s="167">
        <f t="shared" si="1667"/>
        <v>44810</v>
      </c>
      <c r="BR986">
        <f t="shared" si="1668"/>
        <v>394012</v>
      </c>
      <c r="BS986">
        <f t="shared" si="1669"/>
        <v>76740</v>
      </c>
      <c r="BT986">
        <f t="shared" si="1670"/>
        <v>9741</v>
      </c>
      <c r="BU986">
        <v>15</v>
      </c>
      <c r="BV986">
        <f t="shared" si="1671"/>
        <v>1135</v>
      </c>
      <c r="BW986">
        <f t="shared" si="1705"/>
        <v>103770</v>
      </c>
      <c r="BX986" s="167">
        <f t="shared" si="1672"/>
        <v>44810</v>
      </c>
      <c r="BY986">
        <f t="shared" si="1673"/>
        <v>793</v>
      </c>
      <c r="BZ986">
        <f t="shared" si="1674"/>
        <v>787</v>
      </c>
      <c r="CA986">
        <f t="shared" si="1675"/>
        <v>6</v>
      </c>
      <c r="CB986" s="167">
        <f t="shared" si="1676"/>
        <v>44810</v>
      </c>
      <c r="CC986">
        <f t="shared" si="1677"/>
        <v>5503725</v>
      </c>
      <c r="CD986">
        <f t="shared" si="1678"/>
        <v>13742</v>
      </c>
      <c r="CE986">
        <f t="shared" si="1679"/>
        <v>10115</v>
      </c>
      <c r="CF986" s="167">
        <f t="shared" si="1680"/>
        <v>44810</v>
      </c>
      <c r="CG986">
        <f t="shared" si="1681"/>
        <v>36666</v>
      </c>
      <c r="CH986">
        <f t="shared" si="1682"/>
        <v>21</v>
      </c>
      <c r="CI986" s="167">
        <f t="shared" si="1683"/>
        <v>44810</v>
      </c>
      <c r="CJ986">
        <f t="shared" si="1684"/>
        <v>1135</v>
      </c>
      <c r="CK986">
        <f t="shared" si="1685"/>
        <v>379</v>
      </c>
      <c r="CL986" s="167">
        <f t="shared" si="1686"/>
        <v>44810</v>
      </c>
      <c r="CM986">
        <f t="shared" si="1687"/>
        <v>9</v>
      </c>
      <c r="CN986" s="1">
        <f t="shared" si="1688"/>
        <v>44810</v>
      </c>
      <c r="CO986" s="253">
        <f t="shared" si="1689"/>
        <v>1135</v>
      </c>
      <c r="CP986" s="1">
        <f t="shared" si="1690"/>
        <v>44810</v>
      </c>
      <c r="CQ986" s="254">
        <f t="shared" si="1691"/>
        <v>9</v>
      </c>
      <c r="CR986" s="167">
        <f t="shared" si="1692"/>
        <v>44810</v>
      </c>
      <c r="CS986">
        <f t="shared" si="1693"/>
        <v>36666</v>
      </c>
      <c r="CT986">
        <f t="shared" si="1694"/>
        <v>21</v>
      </c>
      <c r="CU986">
        <f t="shared" si="1695"/>
        <v>0</v>
      </c>
    </row>
    <row r="987" spans="1:99" ht="18" customHeight="1" x14ac:dyDescent="0.55000000000000004">
      <c r="A987" s="167">
        <v>44811</v>
      </c>
      <c r="B987" s="219">
        <v>39</v>
      </c>
      <c r="C987" s="142">
        <f t="shared" si="1696"/>
        <v>22864</v>
      </c>
      <c r="D987" s="261">
        <f t="shared" si="1697"/>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1648"/>
        <v>799</v>
      </c>
      <c r="Z987" s="74">
        <f t="shared" si="1698"/>
        <v>44811</v>
      </c>
      <c r="AA987" s="210">
        <f t="shared" si="1699"/>
        <v>5941114</v>
      </c>
      <c r="AB987" s="210">
        <f t="shared" si="1700"/>
        <v>91685</v>
      </c>
      <c r="AC987" s="211">
        <f t="shared" si="1701"/>
        <v>19904</v>
      </c>
      <c r="AD987" s="170">
        <f t="shared" si="1702"/>
        <v>1335</v>
      </c>
      <c r="AE987" s="222">
        <f t="shared" si="1703"/>
        <v>394142</v>
      </c>
      <c r="AF987" s="143">
        <v>395347</v>
      </c>
      <c r="AG987" s="171">
        <f t="shared" si="1706"/>
        <v>416</v>
      </c>
      <c r="AH987" s="143">
        <v>77156</v>
      </c>
      <c r="AI987" s="171">
        <f t="shared" si="1707"/>
        <v>16</v>
      </c>
      <c r="AJ987" s="172">
        <v>9757</v>
      </c>
      <c r="AK987" s="173">
        <f t="shared" si="1708"/>
        <v>0</v>
      </c>
      <c r="AL987" s="143">
        <v>793</v>
      </c>
      <c r="AM987" s="173">
        <f t="shared" si="1709"/>
        <v>0</v>
      </c>
      <c r="AN987" s="143">
        <v>787</v>
      </c>
      <c r="AO987" s="171">
        <f t="shared" si="1710"/>
        <v>0</v>
      </c>
      <c r="AP987" s="174">
        <v>6</v>
      </c>
      <c r="AQ987" s="173">
        <f t="shared" si="1711"/>
        <v>41249</v>
      </c>
      <c r="AR987" s="143">
        <v>5544974</v>
      </c>
      <c r="AS987" s="171">
        <f t="shared" si="1704"/>
        <v>0</v>
      </c>
      <c r="AT987" s="143">
        <v>13742</v>
      </c>
      <c r="AU987" s="171">
        <f t="shared" si="1712"/>
        <v>26</v>
      </c>
      <c r="AV987" s="175">
        <v>10141</v>
      </c>
      <c r="AW987" s="217">
        <f t="shared" si="1649"/>
        <v>826</v>
      </c>
      <c r="AX987" s="216">
        <f t="shared" si="1652"/>
        <v>44811</v>
      </c>
      <c r="AY987" s="5">
        <v>7</v>
      </c>
      <c r="AZ987" s="217">
        <f t="shared" si="1653"/>
        <v>2587</v>
      </c>
      <c r="BA987" s="217">
        <f t="shared" si="1650"/>
        <v>452</v>
      </c>
      <c r="BB987" s="119">
        <v>0</v>
      </c>
      <c r="BC987" s="26">
        <f t="shared" si="1654"/>
        <v>1666</v>
      </c>
      <c r="BD987" s="217">
        <f t="shared" si="1651"/>
        <v>487</v>
      </c>
      <c r="BE987" s="209">
        <f t="shared" si="1655"/>
        <v>44811</v>
      </c>
      <c r="BF987" s="120">
        <f t="shared" si="1656"/>
        <v>39</v>
      </c>
      <c r="BG987" s="120">
        <f t="shared" si="1657"/>
        <v>22864</v>
      </c>
      <c r="BH987" s="209">
        <f t="shared" si="1658"/>
        <v>44811</v>
      </c>
      <c r="BI987" s="120">
        <f t="shared" si="1659"/>
        <v>22864</v>
      </c>
      <c r="BJ987" s="1">
        <f t="shared" si="1660"/>
        <v>44811</v>
      </c>
      <c r="BK987">
        <f t="shared" si="1661"/>
        <v>1093</v>
      </c>
      <c r="BL987">
        <f t="shared" si="1662"/>
        <v>66</v>
      </c>
      <c r="BM987">
        <f t="shared" si="1663"/>
        <v>1159</v>
      </c>
      <c r="BN987" s="1">
        <f t="shared" si="1664"/>
        <v>44811</v>
      </c>
      <c r="BO987">
        <f t="shared" si="1665"/>
        <v>196115</v>
      </c>
      <c r="BP987">
        <f t="shared" si="1666"/>
        <v>11081</v>
      </c>
      <c r="BQ987" s="167">
        <f t="shared" si="1667"/>
        <v>44811</v>
      </c>
      <c r="BR987">
        <f t="shared" si="1668"/>
        <v>395347</v>
      </c>
      <c r="BS987">
        <f t="shared" si="1669"/>
        <v>77156</v>
      </c>
      <c r="BT987">
        <f t="shared" si="1670"/>
        <v>9757</v>
      </c>
      <c r="BU987">
        <v>15</v>
      </c>
      <c r="BV987">
        <f t="shared" si="1671"/>
        <v>1335</v>
      </c>
      <c r="BW987">
        <f t="shared" si="1705"/>
        <v>89427</v>
      </c>
      <c r="BX987" s="167">
        <f t="shared" si="1672"/>
        <v>44811</v>
      </c>
      <c r="BY987">
        <f t="shared" si="1673"/>
        <v>793</v>
      </c>
      <c r="BZ987">
        <f t="shared" si="1674"/>
        <v>787</v>
      </c>
      <c r="CA987">
        <f t="shared" si="1675"/>
        <v>6</v>
      </c>
      <c r="CB987" s="167">
        <f t="shared" si="1676"/>
        <v>44811</v>
      </c>
      <c r="CC987">
        <f t="shared" si="1677"/>
        <v>5544974</v>
      </c>
      <c r="CD987">
        <f t="shared" si="1678"/>
        <v>13742</v>
      </c>
      <c r="CE987">
        <f t="shared" si="1679"/>
        <v>10141</v>
      </c>
      <c r="CF987" s="167">
        <f t="shared" si="1680"/>
        <v>44811</v>
      </c>
      <c r="CG987">
        <f t="shared" si="1681"/>
        <v>41249</v>
      </c>
      <c r="CH987">
        <f t="shared" si="1682"/>
        <v>26</v>
      </c>
      <c r="CI987" s="167">
        <f t="shared" si="1683"/>
        <v>44811</v>
      </c>
      <c r="CJ987">
        <f t="shared" si="1684"/>
        <v>1335</v>
      </c>
      <c r="CK987">
        <f t="shared" si="1685"/>
        <v>416</v>
      </c>
      <c r="CL987" s="167">
        <f t="shared" si="1686"/>
        <v>44811</v>
      </c>
      <c r="CM987">
        <f t="shared" si="1687"/>
        <v>16</v>
      </c>
      <c r="CN987" s="1">
        <f t="shared" si="1688"/>
        <v>44811</v>
      </c>
      <c r="CO987" s="253">
        <f t="shared" si="1689"/>
        <v>1335</v>
      </c>
      <c r="CP987" s="1">
        <f t="shared" si="1690"/>
        <v>44811</v>
      </c>
      <c r="CQ987" s="254">
        <f t="shared" si="1691"/>
        <v>16</v>
      </c>
      <c r="CR987" s="167">
        <f t="shared" si="1692"/>
        <v>44811</v>
      </c>
      <c r="CS987">
        <f t="shared" si="1693"/>
        <v>41249</v>
      </c>
      <c r="CT987">
        <f t="shared" si="1694"/>
        <v>26</v>
      </c>
      <c r="CU987">
        <f t="shared" si="1695"/>
        <v>0</v>
      </c>
    </row>
    <row r="988" spans="1:99" ht="18" customHeight="1" x14ac:dyDescent="0.55000000000000004">
      <c r="A988" s="167">
        <v>44812</v>
      </c>
      <c r="B988" s="219">
        <v>42</v>
      </c>
      <c r="C988" s="142">
        <f t="shared" si="1696"/>
        <v>22906</v>
      </c>
      <c r="D988" s="261">
        <f t="shared" si="1697"/>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1648"/>
        <v>800</v>
      </c>
      <c r="Z988" s="74">
        <f t="shared" si="1698"/>
        <v>44812</v>
      </c>
      <c r="AA988" s="210">
        <f t="shared" si="1699"/>
        <v>5977507</v>
      </c>
      <c r="AB988" s="210">
        <f t="shared" si="1700"/>
        <v>92093</v>
      </c>
      <c r="AC988" s="211">
        <f t="shared" si="1701"/>
        <v>19945</v>
      </c>
      <c r="AD988" s="170">
        <f t="shared" si="1702"/>
        <v>1340</v>
      </c>
      <c r="AE988" s="222">
        <f t="shared" si="1703"/>
        <v>395482</v>
      </c>
      <c r="AF988" s="143">
        <v>396687</v>
      </c>
      <c r="AG988" s="171">
        <f t="shared" si="1706"/>
        <v>408</v>
      </c>
      <c r="AH988" s="143">
        <v>77564</v>
      </c>
      <c r="AI988" s="171">
        <f t="shared" si="1707"/>
        <v>12</v>
      </c>
      <c r="AJ988" s="172">
        <v>9769</v>
      </c>
      <c r="AK988" s="173">
        <f t="shared" si="1708"/>
        <v>0</v>
      </c>
      <c r="AL988" s="143">
        <v>793</v>
      </c>
      <c r="AM988" s="173">
        <f t="shared" si="1709"/>
        <v>0</v>
      </c>
      <c r="AN988" s="143">
        <v>787</v>
      </c>
      <c r="AO988" s="171">
        <f t="shared" si="1710"/>
        <v>0</v>
      </c>
      <c r="AP988" s="174">
        <v>6</v>
      </c>
      <c r="AQ988" s="173">
        <f t="shared" si="1711"/>
        <v>35053</v>
      </c>
      <c r="AR988" s="143">
        <v>5580027</v>
      </c>
      <c r="AS988" s="171">
        <f t="shared" si="1704"/>
        <v>0</v>
      </c>
      <c r="AT988" s="143">
        <v>13742</v>
      </c>
      <c r="AU988" s="171">
        <f t="shared" si="1712"/>
        <v>29</v>
      </c>
      <c r="AV988" s="175">
        <v>10170</v>
      </c>
      <c r="AW988" s="217">
        <f t="shared" si="1649"/>
        <v>827</v>
      </c>
      <c r="AX988" s="216">
        <f t="shared" si="1652"/>
        <v>44812</v>
      </c>
      <c r="AY988" s="5">
        <v>17</v>
      </c>
      <c r="AZ988" s="217">
        <f t="shared" si="1653"/>
        <v>2604</v>
      </c>
      <c r="BA988" s="217">
        <f t="shared" si="1650"/>
        <v>453</v>
      </c>
      <c r="BB988" s="119">
        <v>0</v>
      </c>
      <c r="BC988" s="26">
        <f t="shared" si="1654"/>
        <v>1666</v>
      </c>
      <c r="BD988" s="217">
        <f t="shared" si="1651"/>
        <v>488</v>
      </c>
      <c r="BE988" s="209">
        <f t="shared" si="1655"/>
        <v>44812</v>
      </c>
      <c r="BF988" s="120">
        <f t="shared" si="1656"/>
        <v>42</v>
      </c>
      <c r="BG988" s="120">
        <f t="shared" si="1657"/>
        <v>22906</v>
      </c>
      <c r="BH988" s="209">
        <f t="shared" si="1658"/>
        <v>44812</v>
      </c>
      <c r="BI988" s="120">
        <f t="shared" si="1659"/>
        <v>22906</v>
      </c>
      <c r="BJ988" s="1">
        <f t="shared" si="1660"/>
        <v>44812</v>
      </c>
      <c r="BK988">
        <f t="shared" si="1661"/>
        <v>1033</v>
      </c>
      <c r="BL988">
        <f t="shared" si="1662"/>
        <v>70</v>
      </c>
      <c r="BM988">
        <f t="shared" si="1663"/>
        <v>1103</v>
      </c>
      <c r="BN988" s="1">
        <f t="shared" si="1664"/>
        <v>44812</v>
      </c>
      <c r="BO988">
        <f t="shared" si="1665"/>
        <v>199196</v>
      </c>
      <c r="BP988">
        <f t="shared" si="1666"/>
        <v>11000</v>
      </c>
      <c r="BQ988" s="167">
        <f t="shared" si="1667"/>
        <v>44812</v>
      </c>
      <c r="BR988">
        <f t="shared" si="1668"/>
        <v>396687</v>
      </c>
      <c r="BS988">
        <f t="shared" si="1669"/>
        <v>77564</v>
      </c>
      <c r="BT988">
        <f t="shared" si="1670"/>
        <v>9769</v>
      </c>
      <c r="BU988">
        <v>15</v>
      </c>
      <c r="BV988">
        <f t="shared" si="1671"/>
        <v>1340</v>
      </c>
      <c r="BW988">
        <f t="shared" si="1705"/>
        <v>103710</v>
      </c>
      <c r="BX988" s="167">
        <f t="shared" si="1672"/>
        <v>44812</v>
      </c>
      <c r="BY988">
        <f t="shared" si="1673"/>
        <v>793</v>
      </c>
      <c r="BZ988">
        <f t="shared" si="1674"/>
        <v>787</v>
      </c>
      <c r="CA988">
        <f t="shared" si="1675"/>
        <v>6</v>
      </c>
      <c r="CB988" s="167">
        <f t="shared" si="1676"/>
        <v>44812</v>
      </c>
      <c r="CC988">
        <f t="shared" si="1677"/>
        <v>5580027</v>
      </c>
      <c r="CD988">
        <f t="shared" si="1678"/>
        <v>13742</v>
      </c>
      <c r="CE988">
        <f t="shared" si="1679"/>
        <v>10170</v>
      </c>
      <c r="CF988" s="167">
        <f t="shared" si="1680"/>
        <v>44812</v>
      </c>
      <c r="CG988">
        <f t="shared" si="1681"/>
        <v>35053</v>
      </c>
      <c r="CH988">
        <f t="shared" si="1682"/>
        <v>29</v>
      </c>
      <c r="CI988" s="167">
        <f t="shared" si="1683"/>
        <v>44812</v>
      </c>
      <c r="CJ988">
        <f t="shared" si="1684"/>
        <v>1340</v>
      </c>
      <c r="CK988">
        <f t="shared" si="1685"/>
        <v>408</v>
      </c>
      <c r="CL988" s="167">
        <f t="shared" si="1686"/>
        <v>44812</v>
      </c>
      <c r="CM988">
        <f t="shared" si="1687"/>
        <v>12</v>
      </c>
      <c r="CN988" s="1">
        <f t="shared" si="1688"/>
        <v>44812</v>
      </c>
      <c r="CO988" s="253">
        <f t="shared" si="1689"/>
        <v>1340</v>
      </c>
      <c r="CP988" s="1">
        <f t="shared" si="1690"/>
        <v>44812</v>
      </c>
      <c r="CQ988" s="254">
        <f t="shared" si="1691"/>
        <v>12</v>
      </c>
      <c r="CR988" s="167">
        <f t="shared" si="1692"/>
        <v>44812</v>
      </c>
      <c r="CS988">
        <f t="shared" si="1693"/>
        <v>35053</v>
      </c>
      <c r="CT988">
        <f t="shared" si="1694"/>
        <v>29</v>
      </c>
      <c r="CU988">
        <f t="shared" si="1695"/>
        <v>0</v>
      </c>
    </row>
    <row r="989" spans="1:99" ht="18" customHeight="1" x14ac:dyDescent="0.55000000000000004">
      <c r="A989" s="167">
        <v>44813</v>
      </c>
      <c r="B989" s="219">
        <v>51</v>
      </c>
      <c r="C989" s="142">
        <f t="shared" si="1696"/>
        <v>22957</v>
      </c>
      <c r="D989" s="261">
        <f t="shared" si="1697"/>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1648"/>
        <v>801</v>
      </c>
      <c r="Z989" s="74">
        <f t="shared" si="1698"/>
        <v>44813</v>
      </c>
      <c r="AA989" s="210">
        <f t="shared" si="1699"/>
        <v>6012933</v>
      </c>
      <c r="AB989" s="210">
        <f t="shared" si="1700"/>
        <v>92450</v>
      </c>
      <c r="AC989" s="211">
        <f t="shared" si="1701"/>
        <v>20011</v>
      </c>
      <c r="AD989" s="170">
        <f t="shared" si="1702"/>
        <v>1226</v>
      </c>
      <c r="AE989" s="222">
        <f t="shared" si="1703"/>
        <v>396708</v>
      </c>
      <c r="AF989" s="143">
        <v>397913</v>
      </c>
      <c r="AG989" s="171">
        <f t="shared" si="1706"/>
        <v>357</v>
      </c>
      <c r="AH989" s="143">
        <v>77921</v>
      </c>
      <c r="AI989" s="171">
        <f t="shared" si="1707"/>
        <v>11</v>
      </c>
      <c r="AJ989" s="172">
        <v>9780</v>
      </c>
      <c r="AK989" s="173">
        <f t="shared" si="1708"/>
        <v>0</v>
      </c>
      <c r="AL989" s="143">
        <v>793</v>
      </c>
      <c r="AM989" s="173">
        <f t="shared" si="1709"/>
        <v>0</v>
      </c>
      <c r="AN989" s="143">
        <v>787</v>
      </c>
      <c r="AO989" s="171">
        <f t="shared" si="1710"/>
        <v>0</v>
      </c>
      <c r="AP989" s="174">
        <v>6</v>
      </c>
      <c r="AQ989" s="173">
        <f t="shared" si="1711"/>
        <v>34200</v>
      </c>
      <c r="AR989" s="143">
        <v>5614227</v>
      </c>
      <c r="AS989" s="171">
        <f t="shared" si="1704"/>
        <v>0</v>
      </c>
      <c r="AT989" s="143">
        <v>13742</v>
      </c>
      <c r="AU989" s="171">
        <f t="shared" si="1712"/>
        <v>55</v>
      </c>
      <c r="AV989" s="175">
        <v>10225</v>
      </c>
      <c r="AW989" s="217">
        <f t="shared" si="1649"/>
        <v>828</v>
      </c>
      <c r="AX989" s="216">
        <f t="shared" si="1652"/>
        <v>44813</v>
      </c>
      <c r="AY989" s="5">
        <v>16</v>
      </c>
      <c r="AZ989" s="217">
        <f t="shared" si="1653"/>
        <v>2620</v>
      </c>
      <c r="BA989" s="217">
        <f t="shared" si="1650"/>
        <v>454</v>
      </c>
      <c r="BB989" s="119">
        <v>0</v>
      </c>
      <c r="BC989" s="26">
        <f t="shared" si="1654"/>
        <v>1666</v>
      </c>
      <c r="BD989" s="217">
        <f t="shared" si="1651"/>
        <v>489</v>
      </c>
      <c r="BE989" s="209">
        <f t="shared" si="1655"/>
        <v>44813</v>
      </c>
      <c r="BF989" s="120">
        <f t="shared" si="1656"/>
        <v>51</v>
      </c>
      <c r="BG989" s="120">
        <f t="shared" si="1657"/>
        <v>22957</v>
      </c>
      <c r="BH989" s="209">
        <f t="shared" si="1658"/>
        <v>44813</v>
      </c>
      <c r="BI989" s="120">
        <f t="shared" si="1659"/>
        <v>22957</v>
      </c>
      <c r="BJ989" s="1">
        <f t="shared" si="1660"/>
        <v>44813</v>
      </c>
      <c r="BK989">
        <f t="shared" si="1661"/>
        <v>994</v>
      </c>
      <c r="BL989">
        <f t="shared" si="1662"/>
        <v>96</v>
      </c>
      <c r="BM989">
        <f t="shared" si="1663"/>
        <v>1090</v>
      </c>
      <c r="BN989" s="1">
        <f t="shared" si="1664"/>
        <v>44813</v>
      </c>
      <c r="BO989">
        <f t="shared" si="1665"/>
        <v>201944</v>
      </c>
      <c r="BP989">
        <f t="shared" si="1666"/>
        <v>11082</v>
      </c>
      <c r="BQ989" s="167">
        <f t="shared" si="1667"/>
        <v>44813</v>
      </c>
      <c r="BR989">
        <f t="shared" si="1668"/>
        <v>397913</v>
      </c>
      <c r="BS989">
        <f t="shared" si="1669"/>
        <v>77921</v>
      </c>
      <c r="BT989">
        <f t="shared" si="1670"/>
        <v>9780</v>
      </c>
      <c r="BU989">
        <v>15</v>
      </c>
      <c r="BV989">
        <f t="shared" si="1671"/>
        <v>1226</v>
      </c>
      <c r="BW989">
        <f t="shared" si="1705"/>
        <v>92258</v>
      </c>
      <c r="BX989" s="167">
        <f t="shared" si="1672"/>
        <v>44813</v>
      </c>
      <c r="BY989">
        <f t="shared" si="1673"/>
        <v>793</v>
      </c>
      <c r="BZ989">
        <f t="shared" si="1674"/>
        <v>787</v>
      </c>
      <c r="CA989">
        <f t="shared" si="1675"/>
        <v>6</v>
      </c>
      <c r="CB989" s="167">
        <f t="shared" si="1676"/>
        <v>44813</v>
      </c>
      <c r="CC989">
        <f t="shared" si="1677"/>
        <v>5614227</v>
      </c>
      <c r="CD989">
        <f t="shared" si="1678"/>
        <v>13742</v>
      </c>
      <c r="CE989">
        <f t="shared" si="1679"/>
        <v>10225</v>
      </c>
      <c r="CF989" s="167">
        <f t="shared" si="1680"/>
        <v>44813</v>
      </c>
      <c r="CG989">
        <f t="shared" si="1681"/>
        <v>34200</v>
      </c>
      <c r="CH989">
        <f t="shared" si="1682"/>
        <v>55</v>
      </c>
      <c r="CI989" s="167">
        <f t="shared" si="1683"/>
        <v>44813</v>
      </c>
      <c r="CJ989">
        <f t="shared" si="1684"/>
        <v>1226</v>
      </c>
      <c r="CK989">
        <f t="shared" si="1685"/>
        <v>357</v>
      </c>
      <c r="CL989" s="167">
        <f t="shared" si="1686"/>
        <v>44813</v>
      </c>
      <c r="CM989">
        <f t="shared" si="1687"/>
        <v>11</v>
      </c>
      <c r="CN989" s="1">
        <f t="shared" si="1688"/>
        <v>44813</v>
      </c>
      <c r="CO989" s="253">
        <f t="shared" si="1689"/>
        <v>1226</v>
      </c>
      <c r="CP989" s="1">
        <f t="shared" si="1690"/>
        <v>44813</v>
      </c>
      <c r="CQ989" s="254">
        <f t="shared" si="1691"/>
        <v>11</v>
      </c>
      <c r="CR989" s="167">
        <f t="shared" si="1692"/>
        <v>44813</v>
      </c>
      <c r="CS989">
        <f t="shared" si="1693"/>
        <v>34200</v>
      </c>
      <c r="CT989">
        <f t="shared" si="1694"/>
        <v>55</v>
      </c>
      <c r="CU989">
        <f t="shared" si="1695"/>
        <v>0</v>
      </c>
    </row>
    <row r="990" spans="1:99" ht="18" customHeight="1" x14ac:dyDescent="0.55000000000000004">
      <c r="A990" s="167">
        <v>44814</v>
      </c>
      <c r="B990" s="219">
        <v>55</v>
      </c>
      <c r="C990" s="142">
        <f t="shared" si="1696"/>
        <v>23012</v>
      </c>
      <c r="D990" s="261">
        <f t="shared" si="1697"/>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1648"/>
        <v>802</v>
      </c>
      <c r="Z990" s="74">
        <f t="shared" si="1698"/>
        <v>44814</v>
      </c>
      <c r="AA990" s="210">
        <f t="shared" si="1699"/>
        <v>6049828</v>
      </c>
      <c r="AB990" s="210">
        <f t="shared" si="1700"/>
        <v>92858</v>
      </c>
      <c r="AC990" s="211">
        <f t="shared" si="1701"/>
        <v>20049</v>
      </c>
      <c r="AD990" s="170">
        <f t="shared" si="1702"/>
        <v>1094</v>
      </c>
      <c r="AE990" s="222">
        <f t="shared" si="1703"/>
        <v>397802</v>
      </c>
      <c r="AF990" s="143">
        <v>399007</v>
      </c>
      <c r="AG990" s="171">
        <f t="shared" si="1706"/>
        <v>408</v>
      </c>
      <c r="AH990" s="143">
        <v>78329</v>
      </c>
      <c r="AI990" s="171">
        <f t="shared" si="1707"/>
        <v>8</v>
      </c>
      <c r="AJ990" s="172">
        <v>9788</v>
      </c>
      <c r="AK990" s="173">
        <f t="shared" si="1708"/>
        <v>0</v>
      </c>
      <c r="AL990" s="143">
        <v>793</v>
      </c>
      <c r="AM990" s="173">
        <f t="shared" si="1709"/>
        <v>0</v>
      </c>
      <c r="AN990" s="143">
        <v>787</v>
      </c>
      <c r="AO990" s="171">
        <f t="shared" si="1710"/>
        <v>0</v>
      </c>
      <c r="AP990" s="174">
        <v>6</v>
      </c>
      <c r="AQ990" s="173">
        <f t="shared" si="1711"/>
        <v>35801</v>
      </c>
      <c r="AR990" s="143">
        <v>5650028</v>
      </c>
      <c r="AS990" s="171">
        <f t="shared" si="1704"/>
        <v>0</v>
      </c>
      <c r="AT990" s="143">
        <v>13742</v>
      </c>
      <c r="AU990" s="171">
        <f t="shared" si="1712"/>
        <v>30</v>
      </c>
      <c r="AV990" s="175">
        <v>10255</v>
      </c>
      <c r="AW990" s="217">
        <f t="shared" si="1649"/>
        <v>829</v>
      </c>
      <c r="AX990" s="216">
        <f t="shared" si="1652"/>
        <v>44814</v>
      </c>
      <c r="AY990" s="5">
        <v>8</v>
      </c>
      <c r="AZ990" s="217">
        <f t="shared" si="1653"/>
        <v>2628</v>
      </c>
      <c r="BA990" s="217">
        <f t="shared" si="1650"/>
        <v>455</v>
      </c>
      <c r="BB990" s="119">
        <v>0</v>
      </c>
      <c r="BC990" s="26">
        <f t="shared" si="1654"/>
        <v>1666</v>
      </c>
      <c r="BD990" s="217">
        <f t="shared" si="1651"/>
        <v>490</v>
      </c>
      <c r="BE990" s="209">
        <f t="shared" si="1655"/>
        <v>44814</v>
      </c>
      <c r="BF990" s="120">
        <f t="shared" si="1656"/>
        <v>55</v>
      </c>
      <c r="BG990" s="120">
        <f t="shared" si="1657"/>
        <v>23012</v>
      </c>
      <c r="BH990" s="209">
        <f t="shared" si="1658"/>
        <v>44814</v>
      </c>
      <c r="BI990" s="120">
        <f t="shared" si="1659"/>
        <v>23012</v>
      </c>
      <c r="BJ990" s="1">
        <f t="shared" si="1660"/>
        <v>44814</v>
      </c>
      <c r="BK990">
        <f t="shared" si="1661"/>
        <v>959</v>
      </c>
      <c r="BL990">
        <f t="shared" si="1662"/>
        <v>110</v>
      </c>
      <c r="BM990">
        <f t="shared" si="1663"/>
        <v>1069</v>
      </c>
      <c r="BN990" s="1">
        <f t="shared" si="1664"/>
        <v>44814</v>
      </c>
      <c r="BO990">
        <f t="shared" si="1665"/>
        <v>194332</v>
      </c>
      <c r="BP990">
        <f t="shared" si="1666"/>
        <v>11191</v>
      </c>
      <c r="BQ990" s="167">
        <f t="shared" si="1667"/>
        <v>44814</v>
      </c>
      <c r="BR990">
        <f t="shared" si="1668"/>
        <v>399007</v>
      </c>
      <c r="BS990">
        <f t="shared" si="1669"/>
        <v>78329</v>
      </c>
      <c r="BT990">
        <f t="shared" si="1670"/>
        <v>9788</v>
      </c>
      <c r="BU990">
        <v>15</v>
      </c>
      <c r="BV990">
        <f t="shared" si="1671"/>
        <v>1094</v>
      </c>
      <c r="BW990">
        <f t="shared" si="1705"/>
        <v>104864</v>
      </c>
      <c r="BX990" s="167">
        <f t="shared" si="1672"/>
        <v>44814</v>
      </c>
      <c r="BY990">
        <f t="shared" si="1673"/>
        <v>793</v>
      </c>
      <c r="BZ990">
        <f t="shared" si="1674"/>
        <v>787</v>
      </c>
      <c r="CA990">
        <f t="shared" si="1675"/>
        <v>6</v>
      </c>
      <c r="CB990" s="167">
        <f t="shared" si="1676"/>
        <v>44814</v>
      </c>
      <c r="CC990">
        <f t="shared" si="1677"/>
        <v>5650028</v>
      </c>
      <c r="CD990">
        <f t="shared" si="1678"/>
        <v>13742</v>
      </c>
      <c r="CE990">
        <f t="shared" si="1679"/>
        <v>10255</v>
      </c>
      <c r="CF990" s="167">
        <f t="shared" si="1680"/>
        <v>44814</v>
      </c>
      <c r="CG990">
        <f t="shared" si="1681"/>
        <v>35801</v>
      </c>
      <c r="CH990">
        <f t="shared" si="1682"/>
        <v>30</v>
      </c>
      <c r="CI990" s="167">
        <f t="shared" si="1683"/>
        <v>44814</v>
      </c>
      <c r="CJ990">
        <f t="shared" si="1684"/>
        <v>1094</v>
      </c>
      <c r="CK990">
        <f t="shared" si="1685"/>
        <v>408</v>
      </c>
      <c r="CL990" s="167">
        <f t="shared" si="1686"/>
        <v>44814</v>
      </c>
      <c r="CM990">
        <f t="shared" si="1687"/>
        <v>8</v>
      </c>
      <c r="CN990" s="1">
        <f t="shared" si="1688"/>
        <v>44814</v>
      </c>
      <c r="CO990" s="253">
        <f t="shared" si="1689"/>
        <v>1094</v>
      </c>
      <c r="CP990" s="1">
        <f t="shared" si="1690"/>
        <v>44814</v>
      </c>
      <c r="CQ990" s="254">
        <f t="shared" si="1691"/>
        <v>8</v>
      </c>
      <c r="CR990" s="167">
        <f t="shared" si="1692"/>
        <v>44814</v>
      </c>
      <c r="CS990">
        <f t="shared" si="1693"/>
        <v>35801</v>
      </c>
      <c r="CT990">
        <f t="shared" si="1694"/>
        <v>30</v>
      </c>
      <c r="CU990">
        <f t="shared" si="1695"/>
        <v>0</v>
      </c>
    </row>
    <row r="991" spans="1:99" ht="18" customHeight="1" x14ac:dyDescent="0.55000000000000004">
      <c r="A991" s="167">
        <v>44815</v>
      </c>
      <c r="B991" s="219">
        <v>62</v>
      </c>
      <c r="C991" s="142">
        <f t="shared" si="1696"/>
        <v>23074</v>
      </c>
      <c r="D991" s="261">
        <f t="shared" si="1697"/>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1648"/>
        <v>803</v>
      </c>
      <c r="Z991" s="74">
        <f t="shared" si="1698"/>
        <v>44815</v>
      </c>
      <c r="AA991" s="210">
        <f t="shared" si="1699"/>
        <v>6082960</v>
      </c>
      <c r="AB991" s="210">
        <f t="shared" si="1700"/>
        <v>93204</v>
      </c>
      <c r="AC991" s="211">
        <f t="shared" si="1701"/>
        <v>20089</v>
      </c>
      <c r="AD991" s="170">
        <f t="shared" si="1702"/>
        <v>1027</v>
      </c>
      <c r="AE991" s="222">
        <f t="shared" si="1703"/>
        <v>398829</v>
      </c>
      <c r="AF991" s="143">
        <v>400034</v>
      </c>
      <c r="AG991" s="171">
        <f t="shared" si="1706"/>
        <v>346</v>
      </c>
      <c r="AH991" s="143">
        <v>78675</v>
      </c>
      <c r="AI991" s="171">
        <f t="shared" si="1707"/>
        <v>11</v>
      </c>
      <c r="AJ991" s="172">
        <v>9799</v>
      </c>
      <c r="AK991" s="173">
        <f t="shared" si="1708"/>
        <v>0</v>
      </c>
      <c r="AL991" s="143">
        <v>793</v>
      </c>
      <c r="AM991" s="173">
        <f t="shared" si="1709"/>
        <v>0</v>
      </c>
      <c r="AN991" s="143">
        <v>787</v>
      </c>
      <c r="AO991" s="171">
        <f t="shared" si="1710"/>
        <v>0</v>
      </c>
      <c r="AP991" s="174">
        <v>6</v>
      </c>
      <c r="AQ991" s="173">
        <f t="shared" si="1711"/>
        <v>32105</v>
      </c>
      <c r="AR991" s="143">
        <v>5682133</v>
      </c>
      <c r="AS991" s="171">
        <f t="shared" si="1704"/>
        <v>0</v>
      </c>
      <c r="AT991" s="143">
        <v>13742</v>
      </c>
      <c r="AU991" s="171">
        <f t="shared" si="1712"/>
        <v>29</v>
      </c>
      <c r="AV991" s="175">
        <v>10284</v>
      </c>
      <c r="AW991" s="217">
        <f t="shared" si="1649"/>
        <v>830</v>
      </c>
      <c r="AX991" s="216">
        <f t="shared" si="1652"/>
        <v>44815</v>
      </c>
      <c r="AY991" s="5">
        <v>15</v>
      </c>
      <c r="AZ991" s="217">
        <f t="shared" si="1653"/>
        <v>2643</v>
      </c>
      <c r="BA991" s="217">
        <f t="shared" si="1650"/>
        <v>453</v>
      </c>
      <c r="BB991" s="119">
        <v>0</v>
      </c>
      <c r="BC991" s="26">
        <f t="shared" si="1654"/>
        <v>1666</v>
      </c>
      <c r="BD991" s="217">
        <f t="shared" si="1651"/>
        <v>488</v>
      </c>
      <c r="BE991" s="209">
        <f t="shared" si="1655"/>
        <v>44815</v>
      </c>
      <c r="BF991" s="120">
        <f t="shared" si="1656"/>
        <v>62</v>
      </c>
      <c r="BG991" s="120">
        <f t="shared" si="1657"/>
        <v>23074</v>
      </c>
      <c r="BH991" s="209">
        <f t="shared" si="1658"/>
        <v>44815</v>
      </c>
      <c r="BI991" s="120">
        <f t="shared" si="1659"/>
        <v>23074</v>
      </c>
      <c r="BJ991" s="1">
        <f t="shared" si="1660"/>
        <v>44815</v>
      </c>
      <c r="BK991">
        <f t="shared" si="1661"/>
        <v>785</v>
      </c>
      <c r="BL991">
        <f t="shared" si="1662"/>
        <v>83</v>
      </c>
      <c r="BM991">
        <f t="shared" si="1663"/>
        <v>868</v>
      </c>
      <c r="BN991" s="1">
        <f t="shared" si="1664"/>
        <v>44815</v>
      </c>
      <c r="BO991">
        <f t="shared" si="1665"/>
        <v>196983</v>
      </c>
      <c r="BP991">
        <f t="shared" si="1666"/>
        <v>11164</v>
      </c>
      <c r="BQ991" s="167">
        <f t="shared" si="1667"/>
        <v>44815</v>
      </c>
      <c r="BR991">
        <f t="shared" si="1668"/>
        <v>400034</v>
      </c>
      <c r="BS991">
        <f t="shared" si="1669"/>
        <v>78675</v>
      </c>
      <c r="BT991">
        <f t="shared" si="1670"/>
        <v>9799</v>
      </c>
      <c r="BU991">
        <v>15</v>
      </c>
      <c r="BV991">
        <f t="shared" si="1671"/>
        <v>1027</v>
      </c>
      <c r="BW991">
        <f t="shared" si="1705"/>
        <v>90454</v>
      </c>
      <c r="BX991" s="167">
        <f t="shared" si="1672"/>
        <v>44815</v>
      </c>
      <c r="BY991">
        <f t="shared" si="1673"/>
        <v>793</v>
      </c>
      <c r="BZ991">
        <f t="shared" si="1674"/>
        <v>787</v>
      </c>
      <c r="CA991">
        <f t="shared" si="1675"/>
        <v>6</v>
      </c>
      <c r="CB991" s="167">
        <f t="shared" si="1676"/>
        <v>44815</v>
      </c>
      <c r="CC991">
        <f t="shared" si="1677"/>
        <v>5682133</v>
      </c>
      <c r="CD991">
        <f t="shared" si="1678"/>
        <v>13742</v>
      </c>
      <c r="CE991">
        <f t="shared" si="1679"/>
        <v>10284</v>
      </c>
      <c r="CF991" s="167">
        <f t="shared" si="1680"/>
        <v>44815</v>
      </c>
      <c r="CG991">
        <f t="shared" si="1681"/>
        <v>32105</v>
      </c>
      <c r="CH991">
        <f t="shared" si="1682"/>
        <v>29</v>
      </c>
      <c r="CI991" s="167">
        <f t="shared" si="1683"/>
        <v>44815</v>
      </c>
      <c r="CJ991">
        <f t="shared" si="1684"/>
        <v>1027</v>
      </c>
      <c r="CK991">
        <f t="shared" si="1685"/>
        <v>346</v>
      </c>
      <c r="CL991" s="167">
        <f t="shared" si="1686"/>
        <v>44815</v>
      </c>
      <c r="CM991">
        <f t="shared" si="1687"/>
        <v>11</v>
      </c>
      <c r="CN991" s="1">
        <f t="shared" si="1688"/>
        <v>44815</v>
      </c>
      <c r="CO991" s="253">
        <f t="shared" si="1689"/>
        <v>1027</v>
      </c>
      <c r="CP991" s="1">
        <f t="shared" si="1690"/>
        <v>44815</v>
      </c>
      <c r="CQ991" s="254">
        <f t="shared" si="1691"/>
        <v>11</v>
      </c>
      <c r="CR991" s="167">
        <f t="shared" si="1692"/>
        <v>44815</v>
      </c>
      <c r="CS991">
        <f t="shared" si="1693"/>
        <v>32105</v>
      </c>
      <c r="CT991">
        <f t="shared" si="1694"/>
        <v>29</v>
      </c>
      <c r="CU991">
        <f t="shared" si="1695"/>
        <v>0</v>
      </c>
    </row>
    <row r="992" spans="1:99" ht="18" customHeight="1" x14ac:dyDescent="0.55000000000000004">
      <c r="A992" s="167">
        <v>44816</v>
      </c>
      <c r="B992" s="219">
        <v>54</v>
      </c>
      <c r="C992" s="142">
        <f t="shared" si="1696"/>
        <v>23128</v>
      </c>
      <c r="D992" s="261">
        <f t="shared" si="1697"/>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1648"/>
        <v>804</v>
      </c>
      <c r="Z992" s="74">
        <f t="shared" si="1698"/>
        <v>44816</v>
      </c>
      <c r="AA992" s="210">
        <f t="shared" si="1699"/>
        <v>6109463</v>
      </c>
      <c r="AB992" s="210">
        <f t="shared" si="1700"/>
        <v>93442</v>
      </c>
      <c r="AC992" s="211">
        <f t="shared" si="1701"/>
        <v>20128</v>
      </c>
      <c r="AD992" s="170">
        <f t="shared" si="1702"/>
        <v>948</v>
      </c>
      <c r="AE992" s="222">
        <f t="shared" si="1703"/>
        <v>399777</v>
      </c>
      <c r="AF992" s="143">
        <v>400982</v>
      </c>
      <c r="AG992" s="171">
        <f t="shared" si="1706"/>
        <v>238</v>
      </c>
      <c r="AH992" s="143">
        <v>78913</v>
      </c>
      <c r="AI992" s="171">
        <f t="shared" si="1707"/>
        <v>11</v>
      </c>
      <c r="AJ992" s="172">
        <v>9810</v>
      </c>
      <c r="AK992" s="173">
        <f t="shared" si="1708"/>
        <v>0</v>
      </c>
      <c r="AL992" s="143">
        <v>793</v>
      </c>
      <c r="AM992" s="173">
        <f t="shared" si="1709"/>
        <v>0</v>
      </c>
      <c r="AN992" s="143">
        <v>787</v>
      </c>
      <c r="AO992" s="171">
        <f t="shared" si="1710"/>
        <v>0</v>
      </c>
      <c r="AP992" s="174">
        <v>6</v>
      </c>
      <c r="AQ992" s="173">
        <f t="shared" si="1711"/>
        <v>25555</v>
      </c>
      <c r="AR992" s="143">
        <v>5707688</v>
      </c>
      <c r="AS992" s="171">
        <f t="shared" si="1704"/>
        <v>0</v>
      </c>
      <c r="AT992" s="143">
        <v>13742</v>
      </c>
      <c r="AU992" s="171">
        <f t="shared" si="1712"/>
        <v>28</v>
      </c>
      <c r="AV992" s="175">
        <v>10312</v>
      </c>
      <c r="AW992" s="217">
        <f t="shared" si="1649"/>
        <v>831</v>
      </c>
      <c r="AX992" s="216">
        <f t="shared" si="1652"/>
        <v>44816</v>
      </c>
      <c r="AY992" s="5">
        <v>10</v>
      </c>
      <c r="AZ992" s="217">
        <f t="shared" si="1653"/>
        <v>2653</v>
      </c>
      <c r="BA992" s="217">
        <f t="shared" si="1650"/>
        <v>454</v>
      </c>
      <c r="BB992" s="119">
        <v>0</v>
      </c>
      <c r="BC992" s="26">
        <f t="shared" si="1654"/>
        <v>1666</v>
      </c>
      <c r="BD992" s="217">
        <f t="shared" si="1651"/>
        <v>489</v>
      </c>
      <c r="BE992" s="209">
        <f t="shared" si="1655"/>
        <v>44816</v>
      </c>
      <c r="BF992" s="120">
        <f t="shared" si="1656"/>
        <v>54</v>
      </c>
      <c r="BG992" s="120">
        <f t="shared" si="1657"/>
        <v>23128</v>
      </c>
      <c r="BH992" s="209">
        <f t="shared" si="1658"/>
        <v>44816</v>
      </c>
      <c r="BI992" s="120">
        <f t="shared" si="1659"/>
        <v>23128</v>
      </c>
      <c r="BJ992" s="1">
        <f t="shared" si="1660"/>
        <v>44816</v>
      </c>
      <c r="BK992">
        <f t="shared" si="1661"/>
        <v>727</v>
      </c>
      <c r="BL992">
        <f t="shared" si="1662"/>
        <v>79</v>
      </c>
      <c r="BM992">
        <f t="shared" si="1663"/>
        <v>806</v>
      </c>
      <c r="BN992" s="1">
        <f t="shared" si="1664"/>
        <v>44816</v>
      </c>
      <c r="BO992">
        <f t="shared" si="1665"/>
        <v>200002</v>
      </c>
      <c r="BP992">
        <f t="shared" si="1666"/>
        <v>11079</v>
      </c>
      <c r="BQ992" s="167">
        <f t="shared" si="1667"/>
        <v>44816</v>
      </c>
      <c r="BR992">
        <f t="shared" si="1668"/>
        <v>400982</v>
      </c>
      <c r="BS992">
        <f t="shared" si="1669"/>
        <v>78913</v>
      </c>
      <c r="BT992">
        <f t="shared" si="1670"/>
        <v>9810</v>
      </c>
      <c r="BU992">
        <v>15</v>
      </c>
      <c r="BV992">
        <f t="shared" si="1671"/>
        <v>948</v>
      </c>
      <c r="BW992">
        <f t="shared" si="1705"/>
        <v>104658</v>
      </c>
      <c r="BX992" s="167">
        <f t="shared" si="1672"/>
        <v>44816</v>
      </c>
      <c r="BY992">
        <f t="shared" si="1673"/>
        <v>793</v>
      </c>
      <c r="BZ992">
        <f t="shared" si="1674"/>
        <v>787</v>
      </c>
      <c r="CA992">
        <f t="shared" si="1675"/>
        <v>6</v>
      </c>
      <c r="CB992" s="167">
        <f t="shared" si="1676"/>
        <v>44816</v>
      </c>
      <c r="CC992">
        <f t="shared" si="1677"/>
        <v>5707688</v>
      </c>
      <c r="CD992">
        <f t="shared" si="1678"/>
        <v>13742</v>
      </c>
      <c r="CE992">
        <f t="shared" si="1679"/>
        <v>10312</v>
      </c>
      <c r="CF992" s="167">
        <f t="shared" si="1680"/>
        <v>44816</v>
      </c>
      <c r="CG992">
        <f t="shared" si="1681"/>
        <v>25555</v>
      </c>
      <c r="CH992">
        <f t="shared" si="1682"/>
        <v>28</v>
      </c>
      <c r="CI992" s="167">
        <f t="shared" si="1683"/>
        <v>44816</v>
      </c>
      <c r="CJ992">
        <f t="shared" si="1684"/>
        <v>948</v>
      </c>
      <c r="CK992">
        <f t="shared" si="1685"/>
        <v>238</v>
      </c>
      <c r="CL992" s="167">
        <f t="shared" si="1686"/>
        <v>44816</v>
      </c>
      <c r="CM992">
        <f t="shared" si="1687"/>
        <v>11</v>
      </c>
      <c r="CN992" s="1">
        <f t="shared" si="1688"/>
        <v>44816</v>
      </c>
      <c r="CO992" s="253">
        <f t="shared" si="1689"/>
        <v>948</v>
      </c>
      <c r="CP992" s="1">
        <f t="shared" si="1690"/>
        <v>44816</v>
      </c>
      <c r="CQ992" s="254">
        <f t="shared" si="1691"/>
        <v>11</v>
      </c>
      <c r="CR992" s="167">
        <f t="shared" si="1692"/>
        <v>44816</v>
      </c>
      <c r="CS992">
        <f t="shared" si="1693"/>
        <v>25555</v>
      </c>
      <c r="CT992">
        <f t="shared" si="1694"/>
        <v>28</v>
      </c>
      <c r="CU992">
        <f t="shared" si="1695"/>
        <v>0</v>
      </c>
    </row>
    <row r="993" spans="1:99" ht="18" customHeight="1" x14ac:dyDescent="0.55000000000000004">
      <c r="A993" s="167">
        <v>44817</v>
      </c>
      <c r="B993" s="219">
        <v>41</v>
      </c>
      <c r="C993" s="142">
        <f t="shared" si="1696"/>
        <v>23169</v>
      </c>
      <c r="D993" s="261">
        <f t="shared" si="1697"/>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1648"/>
        <v>805</v>
      </c>
      <c r="Z993" s="74">
        <f t="shared" si="1698"/>
        <v>44817</v>
      </c>
      <c r="AA993" s="210">
        <f t="shared" si="1699"/>
        <v>6157418</v>
      </c>
      <c r="AB993" s="210">
        <f t="shared" si="1700"/>
        <v>93629</v>
      </c>
      <c r="AC993" s="211">
        <f t="shared" si="1701"/>
        <v>20155</v>
      </c>
      <c r="AD993" s="170">
        <f t="shared" si="1702"/>
        <v>960</v>
      </c>
      <c r="AE993" s="222">
        <f t="shared" si="1703"/>
        <v>400737</v>
      </c>
      <c r="AF993" s="143">
        <v>401942</v>
      </c>
      <c r="AG993" s="171">
        <f t="shared" si="1706"/>
        <v>187</v>
      </c>
      <c r="AH993" s="143">
        <v>79100</v>
      </c>
      <c r="AI993" s="171">
        <f t="shared" si="1707"/>
        <v>10</v>
      </c>
      <c r="AJ993" s="172">
        <v>9820</v>
      </c>
      <c r="AK993" s="173">
        <f t="shared" si="1708"/>
        <v>0</v>
      </c>
      <c r="AL993" s="143">
        <v>793</v>
      </c>
      <c r="AM993" s="173">
        <f t="shared" si="1709"/>
        <v>0</v>
      </c>
      <c r="AN993" s="143">
        <v>787</v>
      </c>
      <c r="AO993" s="171">
        <f t="shared" si="1710"/>
        <v>0</v>
      </c>
      <c r="AP993" s="174">
        <v>6</v>
      </c>
      <c r="AQ993" s="173">
        <f t="shared" si="1711"/>
        <v>46995</v>
      </c>
      <c r="AR993" s="143">
        <v>5754683</v>
      </c>
      <c r="AS993" s="171">
        <f t="shared" si="1704"/>
        <v>0</v>
      </c>
      <c r="AT993" s="143">
        <v>13742</v>
      </c>
      <c r="AU993" s="171">
        <f t="shared" si="1712"/>
        <v>17</v>
      </c>
      <c r="AV993" s="175">
        <v>10329</v>
      </c>
      <c r="AW993" s="217">
        <f t="shared" si="1649"/>
        <v>832</v>
      </c>
      <c r="AX993" s="216">
        <f t="shared" si="1652"/>
        <v>44817</v>
      </c>
      <c r="AY993" s="5">
        <v>18</v>
      </c>
      <c r="AZ993" s="217">
        <f t="shared" si="1653"/>
        <v>2671</v>
      </c>
      <c r="BA993" s="217">
        <f t="shared" si="1650"/>
        <v>455</v>
      </c>
      <c r="BB993" s="119">
        <v>0</v>
      </c>
      <c r="BC993" s="26">
        <f t="shared" si="1654"/>
        <v>1666</v>
      </c>
      <c r="BD993" s="217">
        <f t="shared" si="1651"/>
        <v>490</v>
      </c>
      <c r="BE993" s="209">
        <f t="shared" si="1655"/>
        <v>44817</v>
      </c>
      <c r="BF993" s="120">
        <f t="shared" si="1656"/>
        <v>41</v>
      </c>
      <c r="BG993" s="120">
        <f t="shared" si="1657"/>
        <v>23169</v>
      </c>
      <c r="BH993" s="209">
        <f t="shared" si="1658"/>
        <v>44817</v>
      </c>
      <c r="BI993" s="120">
        <f t="shared" si="1659"/>
        <v>23169</v>
      </c>
      <c r="BJ993" s="1">
        <f t="shared" si="1660"/>
        <v>44817</v>
      </c>
      <c r="BK993">
        <f t="shared" si="1661"/>
        <v>762</v>
      </c>
      <c r="BL993">
        <f t="shared" si="1662"/>
        <v>63</v>
      </c>
      <c r="BM993">
        <f t="shared" si="1663"/>
        <v>825</v>
      </c>
      <c r="BN993" s="1">
        <f t="shared" si="1664"/>
        <v>44817</v>
      </c>
      <c r="BO993">
        <f t="shared" si="1665"/>
        <v>202769</v>
      </c>
      <c r="BP993">
        <f t="shared" si="1666"/>
        <v>11145</v>
      </c>
      <c r="BQ993" s="167">
        <f t="shared" si="1667"/>
        <v>44817</v>
      </c>
      <c r="BR993">
        <f t="shared" si="1668"/>
        <v>401942</v>
      </c>
      <c r="BS993">
        <f t="shared" si="1669"/>
        <v>79100</v>
      </c>
      <c r="BT993">
        <f t="shared" si="1670"/>
        <v>9820</v>
      </c>
      <c r="BU993">
        <v>15</v>
      </c>
      <c r="BV993">
        <f t="shared" si="1671"/>
        <v>960</v>
      </c>
      <c r="BW993">
        <f t="shared" si="1705"/>
        <v>93218</v>
      </c>
      <c r="BX993" s="167">
        <f t="shared" si="1672"/>
        <v>44817</v>
      </c>
      <c r="BY993">
        <f t="shared" si="1673"/>
        <v>793</v>
      </c>
      <c r="BZ993">
        <f t="shared" si="1674"/>
        <v>787</v>
      </c>
      <c r="CA993">
        <f t="shared" si="1675"/>
        <v>6</v>
      </c>
      <c r="CB993" s="167">
        <f t="shared" si="1676"/>
        <v>44817</v>
      </c>
      <c r="CC993">
        <f t="shared" si="1677"/>
        <v>5754683</v>
      </c>
      <c r="CD993">
        <f t="shared" si="1678"/>
        <v>13742</v>
      </c>
      <c r="CE993">
        <f t="shared" si="1679"/>
        <v>10329</v>
      </c>
      <c r="CF993" s="167">
        <f t="shared" si="1680"/>
        <v>44817</v>
      </c>
      <c r="CG993">
        <f t="shared" si="1681"/>
        <v>46995</v>
      </c>
      <c r="CH993">
        <f t="shared" si="1682"/>
        <v>17</v>
      </c>
      <c r="CI993" s="167">
        <f t="shared" si="1683"/>
        <v>44817</v>
      </c>
      <c r="CJ993">
        <f t="shared" si="1684"/>
        <v>960</v>
      </c>
      <c r="CK993">
        <f t="shared" si="1685"/>
        <v>187</v>
      </c>
      <c r="CL993" s="167">
        <f t="shared" si="1686"/>
        <v>44817</v>
      </c>
      <c r="CM993">
        <f t="shared" si="1687"/>
        <v>10</v>
      </c>
      <c r="CN993" s="1">
        <f t="shared" si="1688"/>
        <v>44817</v>
      </c>
      <c r="CO993" s="253">
        <f t="shared" si="1689"/>
        <v>960</v>
      </c>
      <c r="CP993" s="1">
        <f t="shared" si="1690"/>
        <v>44817</v>
      </c>
      <c r="CQ993" s="254">
        <f t="shared" si="1691"/>
        <v>10</v>
      </c>
      <c r="CR993" s="167">
        <f t="shared" si="1692"/>
        <v>44817</v>
      </c>
      <c r="CS993">
        <f t="shared" si="1693"/>
        <v>46995</v>
      </c>
      <c r="CT993">
        <f t="shared" si="1694"/>
        <v>17</v>
      </c>
      <c r="CU993">
        <f t="shared" si="1695"/>
        <v>0</v>
      </c>
    </row>
    <row r="994" spans="1:99" ht="18" customHeight="1" x14ac:dyDescent="0.55000000000000004">
      <c r="A994" s="167">
        <v>44818</v>
      </c>
      <c r="B994" s="219">
        <v>41</v>
      </c>
      <c r="C994" s="142">
        <f t="shared" si="1696"/>
        <v>23210</v>
      </c>
      <c r="D994" s="261">
        <f t="shared" si="1697"/>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1648"/>
        <v>806</v>
      </c>
      <c r="Z994" s="74">
        <f t="shared" si="1698"/>
        <v>44818</v>
      </c>
      <c r="AA994" s="210">
        <f t="shared" si="1699"/>
        <v>6208064</v>
      </c>
      <c r="AB994" s="210">
        <f t="shared" si="1700"/>
        <v>93955</v>
      </c>
      <c r="AC994" s="211">
        <f t="shared" si="1701"/>
        <v>20202</v>
      </c>
      <c r="AD994" s="170">
        <f t="shared" si="1702"/>
        <v>986</v>
      </c>
      <c r="AE994" s="222">
        <f t="shared" si="1703"/>
        <v>401723</v>
      </c>
      <c r="AF994" s="143">
        <v>402928</v>
      </c>
      <c r="AG994" s="171">
        <f t="shared" si="1706"/>
        <v>326</v>
      </c>
      <c r="AH994" s="143">
        <v>79426</v>
      </c>
      <c r="AI994" s="171">
        <f t="shared" si="1707"/>
        <v>10</v>
      </c>
      <c r="AJ994" s="172">
        <v>9830</v>
      </c>
      <c r="AK994" s="173">
        <f t="shared" si="1708"/>
        <v>0</v>
      </c>
      <c r="AL994" s="143">
        <v>793</v>
      </c>
      <c r="AM994" s="173">
        <f t="shared" si="1709"/>
        <v>0</v>
      </c>
      <c r="AN994" s="143">
        <v>787</v>
      </c>
      <c r="AO994" s="171">
        <f t="shared" si="1710"/>
        <v>0</v>
      </c>
      <c r="AP994" s="174">
        <v>6</v>
      </c>
      <c r="AQ994" s="173">
        <f t="shared" si="1711"/>
        <v>49660</v>
      </c>
      <c r="AR994" s="143">
        <v>5804343</v>
      </c>
      <c r="AS994" s="171">
        <f t="shared" si="1704"/>
        <v>0</v>
      </c>
      <c r="AT994" s="143">
        <v>13742</v>
      </c>
      <c r="AU994" s="171">
        <f t="shared" si="1712"/>
        <v>37</v>
      </c>
      <c r="AV994" s="175">
        <v>10366</v>
      </c>
      <c r="AW994" s="217">
        <f t="shared" si="1649"/>
        <v>833</v>
      </c>
      <c r="AX994" s="216">
        <f t="shared" si="1652"/>
        <v>44818</v>
      </c>
      <c r="AY994" s="5">
        <v>2</v>
      </c>
      <c r="AZ994" s="217">
        <f t="shared" si="1653"/>
        <v>2673</v>
      </c>
      <c r="BA994" s="217">
        <f t="shared" si="1650"/>
        <v>456</v>
      </c>
      <c r="BB994" s="119">
        <v>0</v>
      </c>
      <c r="BC994" s="26">
        <f t="shared" si="1654"/>
        <v>1666</v>
      </c>
      <c r="BD994" s="217">
        <f t="shared" si="1651"/>
        <v>491</v>
      </c>
      <c r="BE994" s="209">
        <f t="shared" si="1655"/>
        <v>44818</v>
      </c>
      <c r="BF994" s="120">
        <f t="shared" si="1656"/>
        <v>41</v>
      </c>
      <c r="BG994" s="120">
        <f t="shared" si="1657"/>
        <v>23210</v>
      </c>
      <c r="BH994" s="209">
        <f t="shared" si="1658"/>
        <v>44818</v>
      </c>
      <c r="BI994" s="120">
        <f t="shared" si="1659"/>
        <v>23210</v>
      </c>
      <c r="BJ994" s="1">
        <f t="shared" si="1660"/>
        <v>44818</v>
      </c>
      <c r="BK994">
        <f t="shared" si="1661"/>
        <v>823</v>
      </c>
      <c r="BL994">
        <f t="shared" si="1662"/>
        <v>93</v>
      </c>
      <c r="BM994">
        <f t="shared" si="1663"/>
        <v>916</v>
      </c>
      <c r="BN994" s="1">
        <f t="shared" si="1664"/>
        <v>44818</v>
      </c>
      <c r="BO994">
        <f t="shared" si="1665"/>
        <v>195248</v>
      </c>
      <c r="BP994">
        <f t="shared" si="1666"/>
        <v>11284</v>
      </c>
      <c r="BQ994" s="167">
        <f t="shared" si="1667"/>
        <v>44818</v>
      </c>
      <c r="BR994">
        <f t="shared" si="1668"/>
        <v>402928</v>
      </c>
      <c r="BS994">
        <f t="shared" si="1669"/>
        <v>79426</v>
      </c>
      <c r="BT994">
        <f t="shared" si="1670"/>
        <v>9830</v>
      </c>
      <c r="BU994">
        <v>15</v>
      </c>
      <c r="BV994">
        <f t="shared" si="1671"/>
        <v>986</v>
      </c>
      <c r="BW994">
        <f t="shared" si="1705"/>
        <v>105850</v>
      </c>
      <c r="BX994" s="167">
        <f t="shared" si="1672"/>
        <v>44818</v>
      </c>
      <c r="BY994">
        <f t="shared" si="1673"/>
        <v>793</v>
      </c>
      <c r="BZ994">
        <f t="shared" si="1674"/>
        <v>787</v>
      </c>
      <c r="CA994">
        <f t="shared" si="1675"/>
        <v>6</v>
      </c>
      <c r="CB994" s="167">
        <f t="shared" si="1676"/>
        <v>44818</v>
      </c>
      <c r="CC994">
        <f t="shared" si="1677"/>
        <v>5804343</v>
      </c>
      <c r="CD994">
        <f t="shared" si="1678"/>
        <v>13742</v>
      </c>
      <c r="CE994">
        <f t="shared" si="1679"/>
        <v>10366</v>
      </c>
      <c r="CF994" s="167">
        <f t="shared" si="1680"/>
        <v>44818</v>
      </c>
      <c r="CG994">
        <f t="shared" si="1681"/>
        <v>49660</v>
      </c>
      <c r="CH994">
        <f t="shared" si="1682"/>
        <v>37</v>
      </c>
      <c r="CI994" s="167">
        <f t="shared" si="1683"/>
        <v>44818</v>
      </c>
      <c r="CJ994">
        <f t="shared" si="1684"/>
        <v>986</v>
      </c>
      <c r="CK994">
        <f t="shared" si="1685"/>
        <v>326</v>
      </c>
      <c r="CL994" s="167">
        <f t="shared" si="1686"/>
        <v>44818</v>
      </c>
      <c r="CM994">
        <f t="shared" si="1687"/>
        <v>10</v>
      </c>
      <c r="CN994" s="1">
        <f t="shared" si="1688"/>
        <v>44818</v>
      </c>
      <c r="CO994" s="253">
        <f t="shared" si="1689"/>
        <v>986</v>
      </c>
      <c r="CP994" s="1">
        <f t="shared" si="1690"/>
        <v>44818</v>
      </c>
      <c r="CQ994" s="254">
        <f t="shared" si="1691"/>
        <v>10</v>
      </c>
      <c r="CR994" s="167">
        <f t="shared" si="1692"/>
        <v>44818</v>
      </c>
      <c r="CS994">
        <f t="shared" si="1693"/>
        <v>49660</v>
      </c>
      <c r="CT994">
        <f t="shared" si="1694"/>
        <v>37</v>
      </c>
      <c r="CU994">
        <f t="shared" si="1695"/>
        <v>0</v>
      </c>
    </row>
    <row r="995" spans="1:99" ht="18" customHeight="1" x14ac:dyDescent="0.55000000000000004">
      <c r="A995" s="167">
        <v>44819</v>
      </c>
      <c r="B995" s="219">
        <v>59</v>
      </c>
      <c r="C995" s="142">
        <f t="shared" si="1696"/>
        <v>23269</v>
      </c>
      <c r="D995" s="261">
        <f t="shared" si="1697"/>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1648"/>
        <v>807</v>
      </c>
      <c r="Z995" s="74">
        <f t="shared" si="1698"/>
        <v>44819</v>
      </c>
      <c r="AA995" s="210">
        <f t="shared" si="1699"/>
        <v>6254594</v>
      </c>
      <c r="AB995" s="210">
        <f t="shared" si="1700"/>
        <v>94357</v>
      </c>
      <c r="AC995" s="211">
        <f t="shared" si="1701"/>
        <v>20265</v>
      </c>
      <c r="AD995" s="170">
        <f t="shared" si="1702"/>
        <v>1125</v>
      </c>
      <c r="AE995" s="222">
        <f t="shared" si="1703"/>
        <v>402848</v>
      </c>
      <c r="AF995" s="143">
        <v>404053</v>
      </c>
      <c r="AG995" s="171">
        <f t="shared" si="1706"/>
        <v>402</v>
      </c>
      <c r="AH995" s="143">
        <v>79828</v>
      </c>
      <c r="AI995" s="171">
        <f t="shared" si="1707"/>
        <v>6</v>
      </c>
      <c r="AJ995" s="172">
        <v>9836</v>
      </c>
      <c r="AK995" s="173">
        <f t="shared" si="1708"/>
        <v>0</v>
      </c>
      <c r="AL995" s="143">
        <v>793</v>
      </c>
      <c r="AM995" s="173">
        <f t="shared" si="1709"/>
        <v>0</v>
      </c>
      <c r="AN995" s="143">
        <v>787</v>
      </c>
      <c r="AO995" s="171">
        <f t="shared" si="1710"/>
        <v>0</v>
      </c>
      <c r="AP995" s="174">
        <v>6</v>
      </c>
      <c r="AQ995" s="173">
        <f t="shared" si="1711"/>
        <v>45405</v>
      </c>
      <c r="AR995" s="143">
        <v>5849748</v>
      </c>
      <c r="AS995" s="171">
        <f t="shared" si="1704"/>
        <v>0</v>
      </c>
      <c r="AT995" s="143">
        <v>13742</v>
      </c>
      <c r="AU995" s="171">
        <f t="shared" si="1712"/>
        <v>57</v>
      </c>
      <c r="AV995" s="175">
        <v>10423</v>
      </c>
      <c r="AW995" s="217">
        <f t="shared" si="1649"/>
        <v>834</v>
      </c>
      <c r="AX995" s="216">
        <f t="shared" si="1652"/>
        <v>44819</v>
      </c>
      <c r="AY995" s="5">
        <v>2</v>
      </c>
      <c r="AZ995" s="217">
        <f t="shared" si="1653"/>
        <v>2675</v>
      </c>
      <c r="BA995" s="217">
        <f t="shared" si="1650"/>
        <v>454</v>
      </c>
      <c r="BB995" s="119">
        <v>0</v>
      </c>
      <c r="BC995" s="26">
        <f t="shared" si="1654"/>
        <v>1666</v>
      </c>
      <c r="BD995" s="217">
        <f t="shared" si="1651"/>
        <v>489</v>
      </c>
      <c r="BE995" s="209">
        <f t="shared" si="1655"/>
        <v>44819</v>
      </c>
      <c r="BF995" s="120">
        <f t="shared" si="1656"/>
        <v>59</v>
      </c>
      <c r="BG995" s="120">
        <f t="shared" si="1657"/>
        <v>23269</v>
      </c>
      <c r="BH995" s="209">
        <f t="shared" si="1658"/>
        <v>44819</v>
      </c>
      <c r="BI995" s="120">
        <f t="shared" si="1659"/>
        <v>23269</v>
      </c>
      <c r="BJ995" s="1">
        <f t="shared" si="1660"/>
        <v>44819</v>
      </c>
      <c r="BK995">
        <f t="shared" si="1661"/>
        <v>746</v>
      </c>
      <c r="BL995">
        <f t="shared" si="1662"/>
        <v>79</v>
      </c>
      <c r="BM995">
        <f t="shared" si="1663"/>
        <v>825</v>
      </c>
      <c r="BN995" s="1">
        <f t="shared" si="1664"/>
        <v>44819</v>
      </c>
      <c r="BO995">
        <f t="shared" si="1665"/>
        <v>197808</v>
      </c>
      <c r="BP995">
        <f t="shared" si="1666"/>
        <v>11243</v>
      </c>
      <c r="BQ995" s="167">
        <f t="shared" si="1667"/>
        <v>44819</v>
      </c>
      <c r="BR995">
        <f t="shared" si="1668"/>
        <v>404053</v>
      </c>
      <c r="BS995">
        <f t="shared" si="1669"/>
        <v>79828</v>
      </c>
      <c r="BT995">
        <f t="shared" si="1670"/>
        <v>9836</v>
      </c>
      <c r="BU995">
        <v>15</v>
      </c>
      <c r="BV995">
        <f t="shared" si="1671"/>
        <v>1125</v>
      </c>
      <c r="BW995">
        <f t="shared" si="1705"/>
        <v>91579</v>
      </c>
      <c r="BX995" s="167">
        <f t="shared" si="1672"/>
        <v>44819</v>
      </c>
      <c r="BY995">
        <f t="shared" si="1673"/>
        <v>793</v>
      </c>
      <c r="BZ995">
        <f t="shared" si="1674"/>
        <v>787</v>
      </c>
      <c r="CA995">
        <f t="shared" si="1675"/>
        <v>6</v>
      </c>
      <c r="CB995" s="167">
        <f t="shared" si="1676"/>
        <v>44819</v>
      </c>
      <c r="CC995">
        <f t="shared" si="1677"/>
        <v>5849748</v>
      </c>
      <c r="CD995">
        <f t="shared" si="1678"/>
        <v>13742</v>
      </c>
      <c r="CE995">
        <f t="shared" si="1679"/>
        <v>10423</v>
      </c>
      <c r="CF995" s="167">
        <f t="shared" si="1680"/>
        <v>44819</v>
      </c>
      <c r="CG995">
        <f t="shared" si="1681"/>
        <v>45405</v>
      </c>
      <c r="CH995">
        <f t="shared" si="1682"/>
        <v>57</v>
      </c>
      <c r="CI995" s="167">
        <f t="shared" si="1683"/>
        <v>44819</v>
      </c>
      <c r="CJ995">
        <f t="shared" si="1684"/>
        <v>1125</v>
      </c>
      <c r="CK995">
        <f t="shared" si="1685"/>
        <v>402</v>
      </c>
      <c r="CL995" s="167">
        <f t="shared" si="1686"/>
        <v>44819</v>
      </c>
      <c r="CM995">
        <f t="shared" si="1687"/>
        <v>6</v>
      </c>
      <c r="CN995" s="1">
        <f t="shared" si="1688"/>
        <v>44819</v>
      </c>
      <c r="CO995" s="253">
        <f t="shared" si="1689"/>
        <v>1125</v>
      </c>
      <c r="CP995" s="1">
        <f t="shared" si="1690"/>
        <v>44819</v>
      </c>
      <c r="CQ995" s="254">
        <f t="shared" si="1691"/>
        <v>6</v>
      </c>
      <c r="CR995" s="167">
        <f t="shared" si="1692"/>
        <v>44819</v>
      </c>
      <c r="CS995">
        <f t="shared" si="1693"/>
        <v>45405</v>
      </c>
      <c r="CT995">
        <f t="shared" si="1694"/>
        <v>57</v>
      </c>
      <c r="CU995">
        <f t="shared" si="1695"/>
        <v>0</v>
      </c>
    </row>
    <row r="996" spans="1:99" ht="18" customHeight="1" x14ac:dyDescent="0.55000000000000004">
      <c r="A996" s="167">
        <v>44820</v>
      </c>
      <c r="B996" s="219">
        <v>64</v>
      </c>
      <c r="C996" s="142">
        <f t="shared" si="1696"/>
        <v>23333</v>
      </c>
      <c r="D996" s="261">
        <f t="shared" si="1697"/>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1648"/>
        <v>808</v>
      </c>
      <c r="Z996" s="74">
        <f t="shared" si="1698"/>
        <v>44820</v>
      </c>
      <c r="AA996" s="210">
        <f t="shared" si="1699"/>
        <v>6297209</v>
      </c>
      <c r="AB996" s="210">
        <f t="shared" si="1700"/>
        <v>94748</v>
      </c>
      <c r="AC996" s="211">
        <f t="shared" si="1701"/>
        <v>20327</v>
      </c>
      <c r="AD996" s="170">
        <f t="shared" si="1702"/>
        <v>1008</v>
      </c>
      <c r="AE996" s="222">
        <f t="shared" si="1703"/>
        <v>403856</v>
      </c>
      <c r="AF996" s="143">
        <v>405061</v>
      </c>
      <c r="AG996" s="171">
        <f t="shared" si="1706"/>
        <v>391</v>
      </c>
      <c r="AH996" s="143">
        <v>80219</v>
      </c>
      <c r="AI996" s="171">
        <f t="shared" si="1707"/>
        <v>16</v>
      </c>
      <c r="AJ996" s="172">
        <v>9852</v>
      </c>
      <c r="AK996" s="173">
        <f t="shared" si="1708"/>
        <v>0</v>
      </c>
      <c r="AL996" s="143">
        <v>793</v>
      </c>
      <c r="AM996" s="173">
        <f t="shared" si="1709"/>
        <v>0</v>
      </c>
      <c r="AN996" s="143">
        <v>787</v>
      </c>
      <c r="AO996" s="171">
        <f t="shared" si="1710"/>
        <v>0</v>
      </c>
      <c r="AP996" s="174">
        <v>6</v>
      </c>
      <c r="AQ996" s="173">
        <f t="shared" si="1711"/>
        <v>41607</v>
      </c>
      <c r="AR996" s="143">
        <v>5891355</v>
      </c>
      <c r="AS996" s="171">
        <f t="shared" si="1704"/>
        <v>0</v>
      </c>
      <c r="AT996" s="143">
        <v>13742</v>
      </c>
      <c r="AU996" s="171">
        <f t="shared" si="1712"/>
        <v>46</v>
      </c>
      <c r="AV996" s="175">
        <v>10469</v>
      </c>
      <c r="AW996" s="217">
        <f t="shared" si="1649"/>
        <v>835</v>
      </c>
      <c r="AX996" s="216">
        <f t="shared" si="1652"/>
        <v>44820</v>
      </c>
      <c r="AY996" s="5">
        <v>0</v>
      </c>
      <c r="AZ996" s="217">
        <f t="shared" si="1653"/>
        <v>2675</v>
      </c>
      <c r="BA996" s="217">
        <f t="shared" si="1650"/>
        <v>455</v>
      </c>
      <c r="BB996" s="119">
        <v>0</v>
      </c>
      <c r="BC996" s="26">
        <f t="shared" si="1654"/>
        <v>1666</v>
      </c>
      <c r="BD996" s="217">
        <f t="shared" si="1651"/>
        <v>490</v>
      </c>
      <c r="BE996" s="209">
        <f t="shared" si="1655"/>
        <v>44820</v>
      </c>
      <c r="BF996" s="120">
        <f t="shared" si="1656"/>
        <v>64</v>
      </c>
      <c r="BG996" s="120">
        <f t="shared" si="1657"/>
        <v>23333</v>
      </c>
      <c r="BH996" s="209">
        <f t="shared" si="1658"/>
        <v>44820</v>
      </c>
      <c r="BI996" s="120">
        <f t="shared" si="1659"/>
        <v>23333</v>
      </c>
      <c r="BJ996" s="1">
        <f t="shared" si="1660"/>
        <v>44820</v>
      </c>
      <c r="BK996">
        <f t="shared" si="1661"/>
        <v>505</v>
      </c>
      <c r="BL996">
        <f t="shared" si="1662"/>
        <v>73</v>
      </c>
      <c r="BM996">
        <f t="shared" si="1663"/>
        <v>578</v>
      </c>
      <c r="BN996" s="1">
        <f t="shared" si="1664"/>
        <v>44820</v>
      </c>
      <c r="BO996">
        <f t="shared" si="1665"/>
        <v>200580</v>
      </c>
      <c r="BP996">
        <f t="shared" si="1666"/>
        <v>11152</v>
      </c>
      <c r="BQ996" s="167">
        <f t="shared" si="1667"/>
        <v>44820</v>
      </c>
      <c r="BR996">
        <f t="shared" si="1668"/>
        <v>405061</v>
      </c>
      <c r="BS996">
        <f t="shared" si="1669"/>
        <v>80219</v>
      </c>
      <c r="BT996">
        <f t="shared" si="1670"/>
        <v>9852</v>
      </c>
      <c r="BU996">
        <v>15</v>
      </c>
      <c r="BV996">
        <f t="shared" si="1671"/>
        <v>1008</v>
      </c>
      <c r="BW996">
        <f t="shared" si="1705"/>
        <v>105666</v>
      </c>
      <c r="BX996" s="167">
        <f t="shared" si="1672"/>
        <v>44820</v>
      </c>
      <c r="BY996">
        <f t="shared" si="1673"/>
        <v>793</v>
      </c>
      <c r="BZ996">
        <f t="shared" si="1674"/>
        <v>787</v>
      </c>
      <c r="CA996">
        <f t="shared" si="1675"/>
        <v>6</v>
      </c>
      <c r="CB996" s="167">
        <f t="shared" si="1676"/>
        <v>44820</v>
      </c>
      <c r="CC996">
        <f t="shared" si="1677"/>
        <v>5891355</v>
      </c>
      <c r="CD996">
        <f t="shared" si="1678"/>
        <v>13742</v>
      </c>
      <c r="CE996">
        <f t="shared" si="1679"/>
        <v>10469</v>
      </c>
      <c r="CF996" s="167">
        <f t="shared" si="1680"/>
        <v>44820</v>
      </c>
      <c r="CG996">
        <f t="shared" si="1681"/>
        <v>41607</v>
      </c>
      <c r="CH996">
        <f t="shared" si="1682"/>
        <v>46</v>
      </c>
      <c r="CI996" s="167">
        <f t="shared" si="1683"/>
        <v>44820</v>
      </c>
      <c r="CJ996">
        <f t="shared" si="1684"/>
        <v>1008</v>
      </c>
      <c r="CK996">
        <f t="shared" si="1685"/>
        <v>391</v>
      </c>
      <c r="CL996" s="167">
        <f t="shared" si="1686"/>
        <v>44820</v>
      </c>
      <c r="CM996">
        <f t="shared" si="1687"/>
        <v>16</v>
      </c>
      <c r="CN996" s="1">
        <f t="shared" si="1688"/>
        <v>44820</v>
      </c>
      <c r="CO996" s="253">
        <f t="shared" si="1689"/>
        <v>1008</v>
      </c>
      <c r="CP996" s="1">
        <f t="shared" si="1690"/>
        <v>44820</v>
      </c>
      <c r="CQ996" s="254">
        <f t="shared" si="1691"/>
        <v>16</v>
      </c>
      <c r="CR996" s="167">
        <f t="shared" si="1692"/>
        <v>44820</v>
      </c>
      <c r="CS996">
        <f t="shared" si="1693"/>
        <v>41607</v>
      </c>
      <c r="CT996">
        <f t="shared" si="1694"/>
        <v>46</v>
      </c>
      <c r="CU996">
        <f t="shared" si="1695"/>
        <v>0</v>
      </c>
    </row>
    <row r="997" spans="1:99" ht="18" customHeight="1" x14ac:dyDescent="0.55000000000000004">
      <c r="A997" s="167">
        <v>44821</v>
      </c>
      <c r="B997" s="219">
        <v>48</v>
      </c>
      <c r="C997" s="142">
        <f t="shared" si="1696"/>
        <v>23381</v>
      </c>
      <c r="D997" s="261">
        <f t="shared" si="1697"/>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1648"/>
        <v>809</v>
      </c>
      <c r="Z997" s="74">
        <f t="shared" si="1698"/>
        <v>44821</v>
      </c>
      <c r="AA997" s="210">
        <f t="shared" si="1699"/>
        <v>6337741</v>
      </c>
      <c r="AB997" s="210">
        <f t="shared" si="1700"/>
        <v>95108</v>
      </c>
      <c r="AC997" s="211">
        <f t="shared" si="1701"/>
        <v>20383</v>
      </c>
      <c r="AD997" s="170">
        <f t="shared" si="1702"/>
        <v>960</v>
      </c>
      <c r="AE997" s="222">
        <f t="shared" si="1703"/>
        <v>404816</v>
      </c>
      <c r="AF997" s="143">
        <v>406021</v>
      </c>
      <c r="AG997" s="171">
        <f t="shared" si="1706"/>
        <v>360</v>
      </c>
      <c r="AH997" s="143">
        <v>80579</v>
      </c>
      <c r="AI997" s="171">
        <f t="shared" si="1707"/>
        <v>16</v>
      </c>
      <c r="AJ997" s="172">
        <v>9868</v>
      </c>
      <c r="AK997" s="173">
        <f t="shared" si="1708"/>
        <v>0</v>
      </c>
      <c r="AL997" s="143">
        <v>793</v>
      </c>
      <c r="AM997" s="173">
        <f t="shared" si="1709"/>
        <v>0</v>
      </c>
      <c r="AN997" s="143">
        <v>787</v>
      </c>
      <c r="AO997" s="171">
        <f t="shared" si="1710"/>
        <v>0</v>
      </c>
      <c r="AP997" s="174">
        <v>6</v>
      </c>
      <c r="AQ997" s="173">
        <f t="shared" si="1711"/>
        <v>39572</v>
      </c>
      <c r="AR997" s="143">
        <v>5930927</v>
      </c>
      <c r="AS997" s="171">
        <f t="shared" si="1704"/>
        <v>0</v>
      </c>
      <c r="AT997" s="143">
        <v>13742</v>
      </c>
      <c r="AU997" s="171">
        <f t="shared" si="1712"/>
        <v>40</v>
      </c>
      <c r="AV997" s="175">
        <v>10509</v>
      </c>
      <c r="AW997" s="217">
        <f t="shared" si="1649"/>
        <v>836</v>
      </c>
      <c r="AX997" s="216">
        <f t="shared" si="1652"/>
        <v>44821</v>
      </c>
      <c r="AY997" s="5">
        <v>0</v>
      </c>
      <c r="AZ997" s="217">
        <f t="shared" si="1653"/>
        <v>2675</v>
      </c>
      <c r="BA997" s="217">
        <f t="shared" si="1650"/>
        <v>456</v>
      </c>
      <c r="BB997" s="119">
        <v>0</v>
      </c>
      <c r="BC997" s="26">
        <f t="shared" si="1654"/>
        <v>1666</v>
      </c>
      <c r="BD997" s="217">
        <f t="shared" si="1651"/>
        <v>491</v>
      </c>
      <c r="BE997" s="209">
        <f t="shared" si="1655"/>
        <v>44821</v>
      </c>
      <c r="BF997" s="120">
        <f t="shared" si="1656"/>
        <v>48</v>
      </c>
      <c r="BG997" s="120">
        <f t="shared" si="1657"/>
        <v>23381</v>
      </c>
      <c r="BH997" s="209">
        <f t="shared" si="1658"/>
        <v>44821</v>
      </c>
      <c r="BI997" s="120">
        <f t="shared" si="1659"/>
        <v>23381</v>
      </c>
      <c r="BJ997" s="1">
        <f t="shared" si="1660"/>
        <v>44821</v>
      </c>
      <c r="BK997">
        <f t="shared" si="1661"/>
        <v>930</v>
      </c>
      <c r="BL997">
        <f t="shared" si="1662"/>
        <v>105</v>
      </c>
      <c r="BM997">
        <f t="shared" si="1663"/>
        <v>1035</v>
      </c>
      <c r="BN997" s="1">
        <f t="shared" si="1664"/>
        <v>44821</v>
      </c>
      <c r="BO997">
        <f t="shared" si="1665"/>
        <v>203804</v>
      </c>
      <c r="BP997">
        <f t="shared" si="1666"/>
        <v>11250</v>
      </c>
      <c r="BQ997" s="167">
        <f t="shared" si="1667"/>
        <v>44821</v>
      </c>
      <c r="BR997">
        <f t="shared" si="1668"/>
        <v>406021</v>
      </c>
      <c r="BS997">
        <f t="shared" si="1669"/>
        <v>80579</v>
      </c>
      <c r="BT997">
        <f t="shared" si="1670"/>
        <v>9868</v>
      </c>
      <c r="BU997">
        <v>15</v>
      </c>
      <c r="BV997">
        <f t="shared" si="1671"/>
        <v>960</v>
      </c>
      <c r="BW997">
        <f t="shared" si="1705"/>
        <v>94178</v>
      </c>
      <c r="BX997" s="167">
        <f t="shared" si="1672"/>
        <v>44821</v>
      </c>
      <c r="BY997">
        <f t="shared" si="1673"/>
        <v>793</v>
      </c>
      <c r="BZ997">
        <f t="shared" si="1674"/>
        <v>787</v>
      </c>
      <c r="CA997">
        <f t="shared" si="1675"/>
        <v>6</v>
      </c>
      <c r="CB997" s="167">
        <f t="shared" si="1676"/>
        <v>44821</v>
      </c>
      <c r="CC997">
        <f t="shared" si="1677"/>
        <v>5930927</v>
      </c>
      <c r="CD997">
        <f t="shared" si="1678"/>
        <v>13742</v>
      </c>
      <c r="CE997">
        <f t="shared" si="1679"/>
        <v>10509</v>
      </c>
      <c r="CF997" s="167">
        <f t="shared" si="1680"/>
        <v>44821</v>
      </c>
      <c r="CG997">
        <f t="shared" si="1681"/>
        <v>39572</v>
      </c>
      <c r="CH997">
        <f t="shared" si="1682"/>
        <v>40</v>
      </c>
      <c r="CI997" s="167">
        <f t="shared" si="1683"/>
        <v>44821</v>
      </c>
      <c r="CJ997">
        <f t="shared" si="1684"/>
        <v>960</v>
      </c>
      <c r="CK997">
        <f t="shared" si="1685"/>
        <v>360</v>
      </c>
      <c r="CL997" s="167">
        <f t="shared" si="1686"/>
        <v>44821</v>
      </c>
      <c r="CM997">
        <f t="shared" si="1687"/>
        <v>16</v>
      </c>
      <c r="CN997" s="1">
        <f t="shared" si="1688"/>
        <v>44821</v>
      </c>
      <c r="CO997" s="253">
        <f t="shared" si="1689"/>
        <v>960</v>
      </c>
      <c r="CP997" s="1">
        <f t="shared" si="1690"/>
        <v>44821</v>
      </c>
      <c r="CQ997" s="254">
        <f t="shared" si="1691"/>
        <v>16</v>
      </c>
      <c r="CR997" s="167">
        <f t="shared" si="1692"/>
        <v>44821</v>
      </c>
      <c r="CS997">
        <f t="shared" si="1693"/>
        <v>39572</v>
      </c>
      <c r="CT997">
        <f t="shared" si="1694"/>
        <v>40</v>
      </c>
      <c r="CU997">
        <f t="shared" si="1695"/>
        <v>0</v>
      </c>
    </row>
    <row r="998" spans="1:99" ht="18" customHeight="1" x14ac:dyDescent="0.55000000000000004">
      <c r="A998" s="167">
        <v>44822</v>
      </c>
      <c r="B998" s="219">
        <v>55</v>
      </c>
      <c r="C998" s="142">
        <f t="shared" si="1696"/>
        <v>23436</v>
      </c>
      <c r="D998" s="261">
        <f t="shared" si="1697"/>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1648"/>
        <v>810</v>
      </c>
      <c r="Z998" s="74">
        <f t="shared" si="1698"/>
        <v>44822</v>
      </c>
      <c r="AA998" s="210">
        <f t="shared" si="1699"/>
        <v>6378066</v>
      </c>
      <c r="AB998" s="210">
        <f t="shared" si="1700"/>
        <v>95451</v>
      </c>
      <c r="AC998" s="211">
        <f t="shared" si="1701"/>
        <v>20445</v>
      </c>
      <c r="AD998" s="170">
        <f t="shared" si="1702"/>
        <v>814</v>
      </c>
      <c r="AE998" s="222">
        <f t="shared" si="1703"/>
        <v>405630</v>
      </c>
      <c r="AF998" s="143">
        <v>406835</v>
      </c>
      <c r="AG998" s="171">
        <f t="shared" si="1706"/>
        <v>343</v>
      </c>
      <c r="AH998" s="143">
        <v>80922</v>
      </c>
      <c r="AI998" s="171">
        <f t="shared" si="1707"/>
        <v>23</v>
      </c>
      <c r="AJ998" s="172">
        <v>9891</v>
      </c>
      <c r="AK998" s="173">
        <f t="shared" si="1708"/>
        <v>0</v>
      </c>
      <c r="AL998" s="143">
        <v>793</v>
      </c>
      <c r="AM998" s="173">
        <f t="shared" si="1709"/>
        <v>0</v>
      </c>
      <c r="AN998" s="143">
        <v>787</v>
      </c>
      <c r="AO998" s="171">
        <f t="shared" si="1710"/>
        <v>0</v>
      </c>
      <c r="AP998" s="174">
        <v>6</v>
      </c>
      <c r="AQ998" s="173">
        <f t="shared" si="1711"/>
        <v>39511</v>
      </c>
      <c r="AR998" s="143">
        <v>5970438</v>
      </c>
      <c r="AS998" s="171">
        <f t="shared" si="1704"/>
        <v>0</v>
      </c>
      <c r="AT998" s="143">
        <v>13742</v>
      </c>
      <c r="AU998" s="171">
        <f t="shared" si="1712"/>
        <v>39</v>
      </c>
      <c r="AV998" s="175">
        <v>10548</v>
      </c>
      <c r="AW998" s="217">
        <f t="shared" si="1649"/>
        <v>837</v>
      </c>
      <c r="AX998" s="216">
        <f t="shared" si="1652"/>
        <v>44822</v>
      </c>
      <c r="AY998" s="5">
        <v>0</v>
      </c>
      <c r="AZ998" s="217">
        <f t="shared" si="1653"/>
        <v>2675</v>
      </c>
      <c r="BA998" s="217">
        <f t="shared" si="1650"/>
        <v>457</v>
      </c>
      <c r="BB998" s="119">
        <v>0</v>
      </c>
      <c r="BC998" s="26">
        <f t="shared" si="1654"/>
        <v>1666</v>
      </c>
      <c r="BD998" s="217">
        <f t="shared" si="1651"/>
        <v>492</v>
      </c>
      <c r="BE998" s="209">
        <f t="shared" si="1655"/>
        <v>44822</v>
      </c>
      <c r="BF998" s="120">
        <f t="shared" si="1656"/>
        <v>55</v>
      </c>
      <c r="BG998" s="120">
        <f t="shared" si="1657"/>
        <v>23436</v>
      </c>
      <c r="BH998" s="209">
        <f t="shared" si="1658"/>
        <v>44822</v>
      </c>
      <c r="BI998" s="120">
        <f t="shared" si="1659"/>
        <v>23436</v>
      </c>
      <c r="BJ998" s="1">
        <f t="shared" si="1660"/>
        <v>44822</v>
      </c>
      <c r="BK998">
        <f t="shared" si="1661"/>
        <v>715</v>
      </c>
      <c r="BL998">
        <f t="shared" si="1662"/>
        <v>128</v>
      </c>
      <c r="BM998">
        <f t="shared" si="1663"/>
        <v>843</v>
      </c>
      <c r="BN998" s="1">
        <f t="shared" si="1664"/>
        <v>44822</v>
      </c>
      <c r="BO998">
        <f t="shared" si="1665"/>
        <v>196091</v>
      </c>
      <c r="BP998">
        <f t="shared" si="1666"/>
        <v>11412</v>
      </c>
      <c r="BQ998" s="167">
        <f t="shared" si="1667"/>
        <v>44822</v>
      </c>
      <c r="BR998">
        <f t="shared" si="1668"/>
        <v>406835</v>
      </c>
      <c r="BS998">
        <f t="shared" si="1669"/>
        <v>80922</v>
      </c>
      <c r="BT998">
        <f t="shared" si="1670"/>
        <v>9891</v>
      </c>
      <c r="BU998">
        <v>15</v>
      </c>
      <c r="BV998">
        <f t="shared" si="1671"/>
        <v>814</v>
      </c>
      <c r="BW998">
        <f t="shared" si="1705"/>
        <v>106664</v>
      </c>
      <c r="BX998" s="167">
        <f t="shared" si="1672"/>
        <v>44822</v>
      </c>
      <c r="BY998">
        <f t="shared" si="1673"/>
        <v>793</v>
      </c>
      <c r="BZ998">
        <f t="shared" si="1674"/>
        <v>787</v>
      </c>
      <c r="CA998">
        <f t="shared" si="1675"/>
        <v>6</v>
      </c>
      <c r="CB998" s="167">
        <f t="shared" si="1676"/>
        <v>44822</v>
      </c>
      <c r="CC998">
        <f t="shared" si="1677"/>
        <v>5970438</v>
      </c>
      <c r="CD998">
        <f t="shared" si="1678"/>
        <v>13742</v>
      </c>
      <c r="CE998">
        <f t="shared" si="1679"/>
        <v>10548</v>
      </c>
      <c r="CF998" s="167">
        <f t="shared" si="1680"/>
        <v>44822</v>
      </c>
      <c r="CG998">
        <f t="shared" si="1681"/>
        <v>39511</v>
      </c>
      <c r="CH998">
        <f t="shared" si="1682"/>
        <v>39</v>
      </c>
      <c r="CI998" s="167">
        <f t="shared" si="1683"/>
        <v>44822</v>
      </c>
      <c r="CJ998">
        <f t="shared" si="1684"/>
        <v>814</v>
      </c>
      <c r="CK998">
        <f t="shared" si="1685"/>
        <v>343</v>
      </c>
      <c r="CL998" s="167">
        <f t="shared" si="1686"/>
        <v>44822</v>
      </c>
      <c r="CM998">
        <f t="shared" si="1687"/>
        <v>23</v>
      </c>
      <c r="CN998" s="1">
        <f t="shared" si="1688"/>
        <v>44822</v>
      </c>
      <c r="CO998" s="253">
        <f t="shared" si="1689"/>
        <v>814</v>
      </c>
      <c r="CP998" s="1">
        <f t="shared" si="1690"/>
        <v>44822</v>
      </c>
      <c r="CQ998" s="254">
        <f t="shared" si="1691"/>
        <v>23</v>
      </c>
      <c r="CR998" s="167">
        <f t="shared" si="1692"/>
        <v>44822</v>
      </c>
      <c r="CS998">
        <f t="shared" si="1693"/>
        <v>39511</v>
      </c>
      <c r="CT998">
        <f t="shared" si="1694"/>
        <v>39</v>
      </c>
      <c r="CU998">
        <f t="shared" si="1695"/>
        <v>0</v>
      </c>
    </row>
    <row r="999" spans="1:99" ht="18" customHeight="1" x14ac:dyDescent="0.55000000000000004">
      <c r="A999" s="167">
        <v>44823</v>
      </c>
      <c r="B999" s="219">
        <v>48</v>
      </c>
      <c r="C999" s="142">
        <f t="shared" si="1696"/>
        <v>23484</v>
      </c>
      <c r="D999" s="261">
        <f t="shared" si="1697"/>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1648"/>
        <v>811</v>
      </c>
      <c r="Z999" s="74">
        <f t="shared" si="1698"/>
        <v>44823</v>
      </c>
      <c r="AA999" s="210">
        <f t="shared" si="1699"/>
        <v>6407183</v>
      </c>
      <c r="AB999" s="210">
        <f t="shared" si="1700"/>
        <v>95664</v>
      </c>
      <c r="AC999" s="211">
        <f t="shared" si="1701"/>
        <v>20486</v>
      </c>
      <c r="AD999" s="170">
        <f t="shared" si="1702"/>
        <v>695</v>
      </c>
      <c r="AE999" s="222">
        <f t="shared" si="1703"/>
        <v>406325</v>
      </c>
      <c r="AF999" s="143">
        <v>407530</v>
      </c>
      <c r="AG999" s="171">
        <f t="shared" si="1706"/>
        <v>213</v>
      </c>
      <c r="AH999" s="143">
        <v>81135</v>
      </c>
      <c r="AI999" s="171">
        <f t="shared" si="1707"/>
        <v>10</v>
      </c>
      <c r="AJ999" s="172">
        <v>9901</v>
      </c>
      <c r="AK999" s="173">
        <f t="shared" si="1708"/>
        <v>0</v>
      </c>
      <c r="AL999" s="143">
        <v>793</v>
      </c>
      <c r="AM999" s="173">
        <f t="shared" si="1709"/>
        <v>0</v>
      </c>
      <c r="AN999" s="143">
        <v>787</v>
      </c>
      <c r="AO999" s="171">
        <f t="shared" si="1710"/>
        <v>0</v>
      </c>
      <c r="AP999" s="174">
        <v>6</v>
      </c>
      <c r="AQ999" s="173">
        <f t="shared" si="1711"/>
        <v>28422</v>
      </c>
      <c r="AR999" s="143">
        <v>5998860</v>
      </c>
      <c r="AS999" s="171">
        <f t="shared" si="1704"/>
        <v>0</v>
      </c>
      <c r="AT999" s="143">
        <v>13742</v>
      </c>
      <c r="AU999" s="171">
        <f t="shared" si="1712"/>
        <v>31</v>
      </c>
      <c r="AV999" s="175">
        <v>10579</v>
      </c>
      <c r="AW999" s="217">
        <f t="shared" si="1649"/>
        <v>838</v>
      </c>
      <c r="AX999" s="216">
        <f t="shared" ref="AX999:AX1020" si="1713">+A999</f>
        <v>44823</v>
      </c>
      <c r="AY999" s="5">
        <v>0</v>
      </c>
      <c r="AZ999" s="217">
        <f t="shared" ref="AZ999:AZ1020" si="1714">+AZ998+AY999</f>
        <v>2675</v>
      </c>
      <c r="BA999" s="217">
        <f t="shared" si="1650"/>
        <v>455</v>
      </c>
      <c r="BB999" s="119">
        <v>0</v>
      </c>
      <c r="BC999" s="26">
        <f t="shared" ref="BC999:BC1020" si="1715">+BC998+BB999</f>
        <v>1666</v>
      </c>
      <c r="BD999" s="217">
        <f t="shared" si="1651"/>
        <v>490</v>
      </c>
      <c r="BE999" s="209">
        <f t="shared" ref="BE999:BE1020" si="1716">+Z999</f>
        <v>44823</v>
      </c>
      <c r="BF999" s="120">
        <f t="shared" ref="BF999:BF1020" si="1717">+B999</f>
        <v>48</v>
      </c>
      <c r="BG999" s="120">
        <f t="shared" ref="BG999:BG1020" si="1718">+BI999</f>
        <v>23484</v>
      </c>
      <c r="BH999" s="209">
        <f t="shared" ref="BH999:BH1020" si="1719">+A999</f>
        <v>44823</v>
      </c>
      <c r="BI999" s="120">
        <f t="shared" ref="BI999:BI1020" si="1720">+C999</f>
        <v>23484</v>
      </c>
      <c r="BJ999" s="1">
        <f t="shared" ref="BJ999:BJ1020" si="1721">+BE999</f>
        <v>44823</v>
      </c>
      <c r="BK999">
        <f t="shared" ref="BK999:BK1020" si="1722">+BM999-BL999</f>
        <v>525</v>
      </c>
      <c r="BL999">
        <f t="shared" ref="BL999:BL1020" si="1723">+M999</f>
        <v>112</v>
      </c>
      <c r="BM999">
        <f t="shared" ref="BM999:BM1020" si="1724">+L999</f>
        <v>637</v>
      </c>
      <c r="BN999" s="1">
        <f t="shared" ref="BN999:BN1020" si="1725">+BJ999</f>
        <v>44823</v>
      </c>
      <c r="BO999">
        <f t="shared" ref="BO999:BO1020" si="1726">+BO995+BM999</f>
        <v>198445</v>
      </c>
      <c r="BP999">
        <f t="shared" ref="BP999:BP1020" si="1727">+BP995+BL999</f>
        <v>11355</v>
      </c>
      <c r="BQ999" s="167">
        <f t="shared" ref="BQ999:BQ1020" si="1728">+A999</f>
        <v>44823</v>
      </c>
      <c r="BR999">
        <f t="shared" ref="BR999:BR1020" si="1729">+AF999</f>
        <v>407530</v>
      </c>
      <c r="BS999">
        <f t="shared" ref="BS999:BS1020" si="1730">+AH999</f>
        <v>81135</v>
      </c>
      <c r="BT999">
        <f t="shared" ref="BT999:BT1020" si="1731">+AJ999</f>
        <v>9901</v>
      </c>
      <c r="BU999">
        <v>15</v>
      </c>
      <c r="BV999">
        <f t="shared" ref="BV999:BV1020" si="1732">+AD999</f>
        <v>695</v>
      </c>
      <c r="BW999">
        <f t="shared" si="1705"/>
        <v>92274</v>
      </c>
      <c r="BX999" s="167">
        <f t="shared" ref="BX999:BX1020" si="1733">+A999</f>
        <v>44823</v>
      </c>
      <c r="BY999">
        <f t="shared" ref="BY999:BY1020" si="1734">+AL999</f>
        <v>793</v>
      </c>
      <c r="BZ999">
        <f t="shared" ref="BZ999:BZ1020" si="1735">+AN999</f>
        <v>787</v>
      </c>
      <c r="CA999">
        <f t="shared" ref="CA999:CA1020" si="1736">+AP999</f>
        <v>6</v>
      </c>
      <c r="CB999" s="167">
        <f t="shared" ref="CB999:CB1020" si="1737">+A999</f>
        <v>44823</v>
      </c>
      <c r="CC999">
        <f t="shared" ref="CC999:CC1020" si="1738">+AR999</f>
        <v>5998860</v>
      </c>
      <c r="CD999">
        <f t="shared" ref="CD999:CD1020" si="1739">+AT999</f>
        <v>13742</v>
      </c>
      <c r="CE999">
        <f t="shared" ref="CE999:CE1020" si="1740">+AV999</f>
        <v>10579</v>
      </c>
      <c r="CF999" s="167">
        <f t="shared" ref="CF999:CF1020" si="1741">+A999</f>
        <v>44823</v>
      </c>
      <c r="CG999">
        <f t="shared" ref="CG999:CG1020" si="1742">+AQ999</f>
        <v>28422</v>
      </c>
      <c r="CH999">
        <f t="shared" ref="CH999:CH1020" si="1743">+AU999</f>
        <v>31</v>
      </c>
      <c r="CI999" s="167">
        <f t="shared" ref="CI999:CI1020" si="1744">+A999</f>
        <v>44823</v>
      </c>
      <c r="CJ999">
        <f t="shared" ref="CJ999:CJ1020" si="1745">+AD999</f>
        <v>695</v>
      </c>
      <c r="CK999">
        <f t="shared" ref="CK999:CK1020" si="1746">+AG999</f>
        <v>213</v>
      </c>
      <c r="CL999" s="167">
        <f t="shared" ref="CL999:CL1020" si="1747">+A999</f>
        <v>44823</v>
      </c>
      <c r="CM999">
        <f t="shared" ref="CM999:CM1020" si="1748">+AI999</f>
        <v>10</v>
      </c>
      <c r="CN999" s="1">
        <f t="shared" ref="CN999:CN1020" si="1749">+Z999</f>
        <v>44823</v>
      </c>
      <c r="CO999" s="253">
        <f t="shared" ref="CO999:CO1020" si="1750">+AD999</f>
        <v>695</v>
      </c>
      <c r="CP999" s="1">
        <f t="shared" ref="CP999:CP1020" si="1751">+Z999</f>
        <v>44823</v>
      </c>
      <c r="CQ999" s="254">
        <f t="shared" ref="CQ999:CQ1020" si="1752">+AI999</f>
        <v>10</v>
      </c>
      <c r="CR999" s="167">
        <f t="shared" ref="CR999:CR1020" si="1753">+A999</f>
        <v>44823</v>
      </c>
      <c r="CS999">
        <f t="shared" ref="CS999:CS1020" si="1754">+AQ999</f>
        <v>28422</v>
      </c>
      <c r="CT999">
        <f t="shared" ref="CT999:CT1020" si="1755">+AU999</f>
        <v>31</v>
      </c>
      <c r="CU999">
        <f t="shared" ref="CU999:CU1020" si="1756">+AS999</f>
        <v>0</v>
      </c>
    </row>
    <row r="1000" spans="1:99" ht="18" customHeight="1" x14ac:dyDescent="0.55000000000000004">
      <c r="A1000" s="167">
        <v>44824</v>
      </c>
      <c r="B1000" s="219">
        <v>43</v>
      </c>
      <c r="C1000" s="142">
        <f t="shared" ref="C1000:C1021" si="1757">+B1000+C999</f>
        <v>23527</v>
      </c>
      <c r="D1000" s="261">
        <f t="shared" ref="D1000:D1021" si="175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1648"/>
        <v>812</v>
      </c>
      <c r="Z1000" s="74">
        <f t="shared" ref="Z1000:Z1021" si="1759">+A1000</f>
        <v>44824</v>
      </c>
      <c r="AA1000" s="210">
        <f t="shared" ref="AA1000:AA1021" si="1760">+AF1000+AL1000+AR1000</f>
        <v>6452469</v>
      </c>
      <c r="AB1000" s="210">
        <f t="shared" ref="AB1000:AB1021" si="1761">+AH1000+AN1000+AT1000</f>
        <v>96020</v>
      </c>
      <c r="AC1000" s="211">
        <f t="shared" ref="AC1000:AC1021" si="1762">+AJ1000+AP1000+AV1000</f>
        <v>20518</v>
      </c>
      <c r="AD1000" s="170">
        <f t="shared" ref="AD1000:AD1021" si="1763">+AF1000-AF999</f>
        <v>607</v>
      </c>
      <c r="AE1000" s="222">
        <f t="shared" ref="AE1000:AE1021" si="1764">+AE999+AD1000</f>
        <v>406932</v>
      </c>
      <c r="AF1000" s="143">
        <v>408137</v>
      </c>
      <c r="AG1000" s="171">
        <f t="shared" si="1706"/>
        <v>356</v>
      </c>
      <c r="AH1000" s="143">
        <v>81491</v>
      </c>
      <c r="AI1000" s="171">
        <f t="shared" si="1707"/>
        <v>7</v>
      </c>
      <c r="AJ1000" s="172">
        <v>9908</v>
      </c>
      <c r="AK1000" s="173">
        <f t="shared" si="1708"/>
        <v>0</v>
      </c>
      <c r="AL1000" s="143">
        <v>793</v>
      </c>
      <c r="AM1000" s="173">
        <f t="shared" si="1709"/>
        <v>0</v>
      </c>
      <c r="AN1000" s="143">
        <v>787</v>
      </c>
      <c r="AO1000" s="171">
        <f t="shared" si="1710"/>
        <v>0</v>
      </c>
      <c r="AP1000" s="174">
        <v>6</v>
      </c>
      <c r="AQ1000" s="173">
        <f t="shared" si="1711"/>
        <v>44679</v>
      </c>
      <c r="AR1000" s="143">
        <v>6043539</v>
      </c>
      <c r="AS1000" s="171">
        <f t="shared" ref="AS1000:AS1021" si="1765">+AT1000-AT999</f>
        <v>0</v>
      </c>
      <c r="AT1000" s="143">
        <v>13742</v>
      </c>
      <c r="AU1000" s="171">
        <f t="shared" si="1712"/>
        <v>25</v>
      </c>
      <c r="AV1000" s="175">
        <v>10604</v>
      </c>
      <c r="AW1000" s="217">
        <f t="shared" si="1649"/>
        <v>839</v>
      </c>
      <c r="AX1000" s="216">
        <f t="shared" si="1713"/>
        <v>44824</v>
      </c>
      <c r="AY1000" s="5">
        <v>0</v>
      </c>
      <c r="AZ1000" s="217">
        <f t="shared" si="1714"/>
        <v>2675</v>
      </c>
      <c r="BA1000" s="217">
        <f t="shared" si="1650"/>
        <v>456</v>
      </c>
      <c r="BB1000" s="119">
        <v>0</v>
      </c>
      <c r="BC1000" s="26">
        <f t="shared" si="1715"/>
        <v>1666</v>
      </c>
      <c r="BD1000" s="217">
        <f t="shared" si="1651"/>
        <v>491</v>
      </c>
      <c r="BE1000" s="209">
        <f t="shared" si="1716"/>
        <v>44824</v>
      </c>
      <c r="BF1000" s="120">
        <f t="shared" si="1717"/>
        <v>43</v>
      </c>
      <c r="BG1000" s="120">
        <f t="shared" si="1718"/>
        <v>23527</v>
      </c>
      <c r="BH1000" s="209">
        <f t="shared" si="1719"/>
        <v>44824</v>
      </c>
      <c r="BI1000" s="120">
        <f t="shared" si="1720"/>
        <v>23527</v>
      </c>
      <c r="BJ1000" s="1">
        <f t="shared" si="1721"/>
        <v>44824</v>
      </c>
      <c r="BK1000">
        <f t="shared" si="1722"/>
        <v>485</v>
      </c>
      <c r="BL1000">
        <f t="shared" si="1723"/>
        <v>96</v>
      </c>
      <c r="BM1000">
        <f t="shared" si="1724"/>
        <v>581</v>
      </c>
      <c r="BN1000" s="1">
        <f t="shared" si="1725"/>
        <v>44824</v>
      </c>
      <c r="BO1000">
        <f t="shared" si="1726"/>
        <v>201161</v>
      </c>
      <c r="BP1000">
        <f t="shared" si="1727"/>
        <v>11248</v>
      </c>
      <c r="BQ1000" s="167">
        <f t="shared" si="1728"/>
        <v>44824</v>
      </c>
      <c r="BR1000">
        <f t="shared" si="1729"/>
        <v>408137</v>
      </c>
      <c r="BS1000">
        <f t="shared" si="1730"/>
        <v>81491</v>
      </c>
      <c r="BT1000">
        <f t="shared" si="1731"/>
        <v>9908</v>
      </c>
      <c r="BU1000">
        <v>15</v>
      </c>
      <c r="BV1000">
        <f t="shared" si="1732"/>
        <v>607</v>
      </c>
      <c r="BW1000">
        <f t="shared" ref="BW1000:BW1021" si="1766">+BW996+BV1000</f>
        <v>106273</v>
      </c>
      <c r="BX1000" s="167">
        <f t="shared" si="1733"/>
        <v>44824</v>
      </c>
      <c r="BY1000">
        <f t="shared" si="1734"/>
        <v>793</v>
      </c>
      <c r="BZ1000">
        <f t="shared" si="1735"/>
        <v>787</v>
      </c>
      <c r="CA1000">
        <f t="shared" si="1736"/>
        <v>6</v>
      </c>
      <c r="CB1000" s="167">
        <f t="shared" si="1737"/>
        <v>44824</v>
      </c>
      <c r="CC1000">
        <f t="shared" si="1738"/>
        <v>6043539</v>
      </c>
      <c r="CD1000">
        <f t="shared" si="1739"/>
        <v>13742</v>
      </c>
      <c r="CE1000">
        <f t="shared" si="1740"/>
        <v>10604</v>
      </c>
      <c r="CF1000" s="167">
        <f t="shared" si="1741"/>
        <v>44824</v>
      </c>
      <c r="CG1000">
        <f t="shared" si="1742"/>
        <v>44679</v>
      </c>
      <c r="CH1000">
        <f t="shared" si="1743"/>
        <v>25</v>
      </c>
      <c r="CI1000" s="167">
        <f t="shared" si="1744"/>
        <v>44824</v>
      </c>
      <c r="CJ1000">
        <f t="shared" si="1745"/>
        <v>607</v>
      </c>
      <c r="CK1000">
        <f t="shared" si="1746"/>
        <v>356</v>
      </c>
      <c r="CL1000" s="167">
        <f t="shared" si="1747"/>
        <v>44824</v>
      </c>
      <c r="CM1000">
        <f t="shared" si="1748"/>
        <v>7</v>
      </c>
      <c r="CN1000" s="1">
        <f t="shared" si="1749"/>
        <v>44824</v>
      </c>
      <c r="CO1000" s="253">
        <f t="shared" si="1750"/>
        <v>607</v>
      </c>
      <c r="CP1000" s="1">
        <f t="shared" si="1751"/>
        <v>44824</v>
      </c>
      <c r="CQ1000" s="254">
        <f t="shared" si="1752"/>
        <v>7</v>
      </c>
      <c r="CR1000" s="167">
        <f t="shared" si="1753"/>
        <v>44824</v>
      </c>
      <c r="CS1000">
        <f t="shared" si="1754"/>
        <v>44679</v>
      </c>
      <c r="CT1000">
        <f t="shared" si="1755"/>
        <v>25</v>
      </c>
      <c r="CU1000">
        <f t="shared" si="1756"/>
        <v>0</v>
      </c>
    </row>
    <row r="1001" spans="1:99" ht="18" customHeight="1" x14ac:dyDescent="0.55000000000000004">
      <c r="A1001" s="167">
        <v>44825</v>
      </c>
      <c r="B1001" s="219">
        <v>51</v>
      </c>
      <c r="C1001" s="142">
        <f t="shared" si="1757"/>
        <v>23578</v>
      </c>
      <c r="D1001" s="261">
        <f t="shared" si="1758"/>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1648"/>
        <v>813</v>
      </c>
      <c r="Z1001" s="74">
        <f t="shared" si="1759"/>
        <v>44825</v>
      </c>
      <c r="AA1001" s="210">
        <f t="shared" si="1760"/>
        <v>6500010</v>
      </c>
      <c r="AB1001" s="210">
        <f t="shared" si="1761"/>
        <v>96417</v>
      </c>
      <c r="AC1001" s="211">
        <f t="shared" si="1762"/>
        <v>20566</v>
      </c>
      <c r="AD1001" s="170">
        <f t="shared" si="1763"/>
        <v>707</v>
      </c>
      <c r="AE1001" s="222">
        <f t="shared" si="1764"/>
        <v>407639</v>
      </c>
      <c r="AF1001" s="143">
        <v>408844</v>
      </c>
      <c r="AG1001" s="171">
        <f t="shared" si="1706"/>
        <v>397</v>
      </c>
      <c r="AH1001" s="143">
        <v>81888</v>
      </c>
      <c r="AI1001" s="171">
        <f t="shared" si="1707"/>
        <v>9</v>
      </c>
      <c r="AJ1001" s="172">
        <v>9917</v>
      </c>
      <c r="AK1001" s="173">
        <f t="shared" si="1708"/>
        <v>0</v>
      </c>
      <c r="AL1001" s="143">
        <v>793</v>
      </c>
      <c r="AM1001" s="173">
        <f t="shared" si="1709"/>
        <v>0</v>
      </c>
      <c r="AN1001" s="143">
        <v>787</v>
      </c>
      <c r="AO1001" s="171">
        <f t="shared" si="1710"/>
        <v>0</v>
      </c>
      <c r="AP1001" s="174">
        <v>6</v>
      </c>
      <c r="AQ1001" s="173">
        <f t="shared" si="1711"/>
        <v>46834</v>
      </c>
      <c r="AR1001" s="143">
        <v>6090373</v>
      </c>
      <c r="AS1001" s="171">
        <f t="shared" si="1765"/>
        <v>0</v>
      </c>
      <c r="AT1001" s="143">
        <v>13742</v>
      </c>
      <c r="AU1001" s="171">
        <f t="shared" si="1712"/>
        <v>39</v>
      </c>
      <c r="AV1001" s="175">
        <v>10643</v>
      </c>
      <c r="AW1001" s="217">
        <f t="shared" si="1649"/>
        <v>840</v>
      </c>
      <c r="AX1001" s="216">
        <f t="shared" si="1713"/>
        <v>44825</v>
      </c>
      <c r="AY1001" s="5">
        <v>0</v>
      </c>
      <c r="AZ1001" s="217">
        <f t="shared" si="1714"/>
        <v>2675</v>
      </c>
      <c r="BA1001" s="217">
        <f t="shared" si="1650"/>
        <v>457</v>
      </c>
      <c r="BB1001" s="119">
        <v>0</v>
      </c>
      <c r="BC1001" s="26">
        <f t="shared" si="1715"/>
        <v>1666</v>
      </c>
      <c r="BD1001" s="217">
        <f t="shared" si="1651"/>
        <v>492</v>
      </c>
      <c r="BE1001" s="209">
        <f t="shared" si="1716"/>
        <v>44825</v>
      </c>
      <c r="BF1001" s="120">
        <f t="shared" si="1717"/>
        <v>51</v>
      </c>
      <c r="BG1001" s="120">
        <f t="shared" si="1718"/>
        <v>23578</v>
      </c>
      <c r="BH1001" s="209">
        <f t="shared" si="1719"/>
        <v>44825</v>
      </c>
      <c r="BI1001" s="120">
        <f t="shared" si="1720"/>
        <v>23578</v>
      </c>
      <c r="BJ1001" s="1">
        <f t="shared" si="1721"/>
        <v>44825</v>
      </c>
      <c r="BK1001">
        <f t="shared" si="1722"/>
        <v>512</v>
      </c>
      <c r="BL1001">
        <f t="shared" si="1723"/>
        <v>98</v>
      </c>
      <c r="BM1001">
        <f t="shared" si="1724"/>
        <v>610</v>
      </c>
      <c r="BN1001" s="1">
        <f t="shared" si="1725"/>
        <v>44825</v>
      </c>
      <c r="BO1001">
        <f t="shared" si="1726"/>
        <v>204414</v>
      </c>
      <c r="BP1001">
        <f t="shared" si="1727"/>
        <v>11348</v>
      </c>
      <c r="BQ1001" s="167">
        <f t="shared" si="1728"/>
        <v>44825</v>
      </c>
      <c r="BR1001">
        <f t="shared" si="1729"/>
        <v>408844</v>
      </c>
      <c r="BS1001">
        <f t="shared" si="1730"/>
        <v>81888</v>
      </c>
      <c r="BT1001">
        <f t="shared" si="1731"/>
        <v>9917</v>
      </c>
      <c r="BU1001">
        <v>15</v>
      </c>
      <c r="BV1001">
        <f t="shared" si="1732"/>
        <v>707</v>
      </c>
      <c r="BW1001">
        <f t="shared" si="1766"/>
        <v>94885</v>
      </c>
      <c r="BX1001" s="167">
        <f t="shared" si="1733"/>
        <v>44825</v>
      </c>
      <c r="BY1001">
        <f t="shared" si="1734"/>
        <v>793</v>
      </c>
      <c r="BZ1001">
        <f t="shared" si="1735"/>
        <v>787</v>
      </c>
      <c r="CA1001">
        <f t="shared" si="1736"/>
        <v>6</v>
      </c>
      <c r="CB1001" s="167">
        <f t="shared" si="1737"/>
        <v>44825</v>
      </c>
      <c r="CC1001">
        <f t="shared" si="1738"/>
        <v>6090373</v>
      </c>
      <c r="CD1001">
        <f t="shared" si="1739"/>
        <v>13742</v>
      </c>
      <c r="CE1001">
        <f t="shared" si="1740"/>
        <v>10643</v>
      </c>
      <c r="CF1001" s="167">
        <f t="shared" si="1741"/>
        <v>44825</v>
      </c>
      <c r="CG1001">
        <f t="shared" si="1742"/>
        <v>46834</v>
      </c>
      <c r="CH1001">
        <f t="shared" si="1743"/>
        <v>39</v>
      </c>
      <c r="CI1001" s="167">
        <f t="shared" si="1744"/>
        <v>44825</v>
      </c>
      <c r="CJ1001">
        <f t="shared" si="1745"/>
        <v>707</v>
      </c>
      <c r="CK1001">
        <f t="shared" si="1746"/>
        <v>397</v>
      </c>
      <c r="CL1001" s="167">
        <f t="shared" si="1747"/>
        <v>44825</v>
      </c>
      <c r="CM1001">
        <f t="shared" si="1748"/>
        <v>9</v>
      </c>
      <c r="CN1001" s="1">
        <f t="shared" si="1749"/>
        <v>44825</v>
      </c>
      <c r="CO1001" s="253">
        <f t="shared" si="1750"/>
        <v>707</v>
      </c>
      <c r="CP1001" s="1">
        <f t="shared" si="1751"/>
        <v>44825</v>
      </c>
      <c r="CQ1001" s="254">
        <f t="shared" si="1752"/>
        <v>9</v>
      </c>
      <c r="CR1001" s="167">
        <f t="shared" si="1753"/>
        <v>44825</v>
      </c>
      <c r="CS1001">
        <f t="shared" si="1754"/>
        <v>46834</v>
      </c>
      <c r="CT1001">
        <f t="shared" si="1755"/>
        <v>39</v>
      </c>
      <c r="CU1001">
        <f t="shared" si="1756"/>
        <v>0</v>
      </c>
    </row>
    <row r="1002" spans="1:99" ht="18" customHeight="1" x14ac:dyDescent="0.55000000000000004">
      <c r="A1002" s="167">
        <v>44826</v>
      </c>
      <c r="B1002" s="219">
        <v>54</v>
      </c>
      <c r="C1002" s="142">
        <f t="shared" si="1757"/>
        <v>23632</v>
      </c>
      <c r="D1002" s="261">
        <f t="shared" si="1758"/>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1648"/>
        <v>814</v>
      </c>
      <c r="Z1002" s="74">
        <f t="shared" si="1759"/>
        <v>44826</v>
      </c>
      <c r="AA1002" s="210">
        <f t="shared" si="1760"/>
        <v>6543082</v>
      </c>
      <c r="AB1002" s="210">
        <f t="shared" si="1761"/>
        <v>96799</v>
      </c>
      <c r="AC1002" s="211">
        <f t="shared" si="1762"/>
        <v>20642</v>
      </c>
      <c r="AD1002" s="170">
        <f t="shared" si="1763"/>
        <v>651</v>
      </c>
      <c r="AE1002" s="222">
        <f t="shared" si="1764"/>
        <v>408290</v>
      </c>
      <c r="AF1002" s="143">
        <v>409495</v>
      </c>
      <c r="AG1002" s="171">
        <f t="shared" si="1706"/>
        <v>382</v>
      </c>
      <c r="AH1002" s="143">
        <v>82270</v>
      </c>
      <c r="AI1002" s="171">
        <f t="shared" si="1707"/>
        <v>17</v>
      </c>
      <c r="AJ1002" s="172">
        <v>9934</v>
      </c>
      <c r="AK1002" s="173">
        <f t="shared" si="1708"/>
        <v>0</v>
      </c>
      <c r="AL1002" s="143">
        <v>793</v>
      </c>
      <c r="AM1002" s="173">
        <f t="shared" si="1709"/>
        <v>0</v>
      </c>
      <c r="AN1002" s="143">
        <v>787</v>
      </c>
      <c r="AO1002" s="171">
        <f t="shared" si="1710"/>
        <v>0</v>
      </c>
      <c r="AP1002" s="174">
        <v>6</v>
      </c>
      <c r="AQ1002" s="173">
        <f t="shared" si="1711"/>
        <v>42421</v>
      </c>
      <c r="AR1002" s="143">
        <v>6132794</v>
      </c>
      <c r="AS1002" s="171">
        <f t="shared" si="1765"/>
        <v>0</v>
      </c>
      <c r="AT1002" s="143">
        <v>13742</v>
      </c>
      <c r="AU1002" s="171">
        <f t="shared" si="1712"/>
        <v>59</v>
      </c>
      <c r="AV1002" s="175">
        <v>10702</v>
      </c>
      <c r="AW1002" s="217">
        <f t="shared" si="1649"/>
        <v>841</v>
      </c>
      <c r="AX1002" s="216">
        <f t="shared" si="1713"/>
        <v>44826</v>
      </c>
      <c r="AY1002" s="5">
        <v>2</v>
      </c>
      <c r="AZ1002" s="217">
        <f t="shared" si="1714"/>
        <v>2677</v>
      </c>
      <c r="BA1002" s="217">
        <f t="shared" si="1650"/>
        <v>458</v>
      </c>
      <c r="BB1002" s="119">
        <v>0</v>
      </c>
      <c r="BC1002" s="26">
        <f t="shared" si="1715"/>
        <v>1666</v>
      </c>
      <c r="BD1002" s="217">
        <f t="shared" si="1651"/>
        <v>493</v>
      </c>
      <c r="BE1002" s="209">
        <f t="shared" si="1716"/>
        <v>44826</v>
      </c>
      <c r="BF1002" s="120">
        <f t="shared" si="1717"/>
        <v>54</v>
      </c>
      <c r="BG1002" s="120">
        <f t="shared" si="1718"/>
        <v>23632</v>
      </c>
      <c r="BH1002" s="209">
        <f t="shared" si="1719"/>
        <v>44826</v>
      </c>
      <c r="BI1002" s="120">
        <f t="shared" si="1720"/>
        <v>23632</v>
      </c>
      <c r="BJ1002" s="1">
        <f t="shared" si="1721"/>
        <v>44826</v>
      </c>
      <c r="BK1002">
        <f t="shared" si="1722"/>
        <v>627</v>
      </c>
      <c r="BL1002">
        <f t="shared" si="1723"/>
        <v>99</v>
      </c>
      <c r="BM1002">
        <f t="shared" si="1724"/>
        <v>726</v>
      </c>
      <c r="BN1002" s="1">
        <f t="shared" si="1725"/>
        <v>44826</v>
      </c>
      <c r="BO1002">
        <f t="shared" si="1726"/>
        <v>196817</v>
      </c>
      <c r="BP1002">
        <f t="shared" si="1727"/>
        <v>11511</v>
      </c>
      <c r="BQ1002" s="167">
        <f t="shared" si="1728"/>
        <v>44826</v>
      </c>
      <c r="BR1002">
        <f t="shared" si="1729"/>
        <v>409495</v>
      </c>
      <c r="BS1002">
        <f t="shared" si="1730"/>
        <v>82270</v>
      </c>
      <c r="BT1002">
        <f t="shared" si="1731"/>
        <v>9934</v>
      </c>
      <c r="BU1002">
        <v>15</v>
      </c>
      <c r="BV1002">
        <f t="shared" si="1732"/>
        <v>651</v>
      </c>
      <c r="BW1002">
        <f t="shared" si="1766"/>
        <v>107315</v>
      </c>
      <c r="BX1002" s="167">
        <f t="shared" si="1733"/>
        <v>44826</v>
      </c>
      <c r="BY1002">
        <f t="shared" si="1734"/>
        <v>793</v>
      </c>
      <c r="BZ1002">
        <f t="shared" si="1735"/>
        <v>787</v>
      </c>
      <c r="CA1002">
        <f t="shared" si="1736"/>
        <v>6</v>
      </c>
      <c r="CB1002" s="167">
        <f t="shared" si="1737"/>
        <v>44826</v>
      </c>
      <c r="CC1002">
        <f t="shared" si="1738"/>
        <v>6132794</v>
      </c>
      <c r="CD1002">
        <f t="shared" si="1739"/>
        <v>13742</v>
      </c>
      <c r="CE1002">
        <f t="shared" si="1740"/>
        <v>10702</v>
      </c>
      <c r="CF1002" s="167">
        <f t="shared" si="1741"/>
        <v>44826</v>
      </c>
      <c r="CG1002">
        <f t="shared" si="1742"/>
        <v>42421</v>
      </c>
      <c r="CH1002">
        <f t="shared" si="1743"/>
        <v>59</v>
      </c>
      <c r="CI1002" s="167">
        <f t="shared" si="1744"/>
        <v>44826</v>
      </c>
      <c r="CJ1002">
        <f t="shared" si="1745"/>
        <v>651</v>
      </c>
      <c r="CK1002">
        <f t="shared" si="1746"/>
        <v>382</v>
      </c>
      <c r="CL1002" s="167">
        <f t="shared" si="1747"/>
        <v>44826</v>
      </c>
      <c r="CM1002">
        <f t="shared" si="1748"/>
        <v>17</v>
      </c>
      <c r="CN1002" s="1">
        <f t="shared" si="1749"/>
        <v>44826</v>
      </c>
      <c r="CO1002" s="253">
        <f t="shared" si="1750"/>
        <v>651</v>
      </c>
      <c r="CP1002" s="1">
        <f t="shared" si="1751"/>
        <v>44826</v>
      </c>
      <c r="CQ1002" s="254">
        <f t="shared" si="1752"/>
        <v>17</v>
      </c>
      <c r="CR1002" s="167">
        <f t="shared" si="1753"/>
        <v>44826</v>
      </c>
      <c r="CS1002">
        <f t="shared" si="1754"/>
        <v>42421</v>
      </c>
      <c r="CT1002">
        <f t="shared" si="1755"/>
        <v>59</v>
      </c>
      <c r="CU1002">
        <f t="shared" si="1756"/>
        <v>0</v>
      </c>
    </row>
    <row r="1003" spans="1:99" ht="18" customHeight="1" x14ac:dyDescent="0.55000000000000004">
      <c r="A1003" s="167">
        <v>44827</v>
      </c>
      <c r="B1003" s="219">
        <v>59</v>
      </c>
      <c r="C1003" s="142">
        <f t="shared" si="1757"/>
        <v>23691</v>
      </c>
      <c r="D1003" s="261">
        <f t="shared" si="1758"/>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1648"/>
        <v>815</v>
      </c>
      <c r="Z1003" s="74">
        <f t="shared" si="1759"/>
        <v>44827</v>
      </c>
      <c r="AA1003" s="210">
        <f t="shared" si="1760"/>
        <v>6584618</v>
      </c>
      <c r="AB1003" s="210">
        <f t="shared" si="1761"/>
        <v>97112</v>
      </c>
      <c r="AC1003" s="211">
        <f t="shared" si="1762"/>
        <v>20848</v>
      </c>
      <c r="AD1003" s="170">
        <f t="shared" si="1763"/>
        <v>1561</v>
      </c>
      <c r="AE1003" s="222">
        <f t="shared" si="1764"/>
        <v>409851</v>
      </c>
      <c r="AF1003" s="143">
        <v>411056</v>
      </c>
      <c r="AG1003" s="171">
        <f t="shared" si="1706"/>
        <v>313</v>
      </c>
      <c r="AH1003" s="143">
        <v>82583</v>
      </c>
      <c r="AI1003" s="171">
        <f t="shared" si="1707"/>
        <v>165</v>
      </c>
      <c r="AJ1003" s="172">
        <v>10099</v>
      </c>
      <c r="AK1003" s="173">
        <f t="shared" si="1708"/>
        <v>0</v>
      </c>
      <c r="AL1003" s="143">
        <v>793</v>
      </c>
      <c r="AM1003" s="173">
        <f t="shared" si="1709"/>
        <v>0</v>
      </c>
      <c r="AN1003" s="143">
        <v>787</v>
      </c>
      <c r="AO1003" s="171">
        <f t="shared" si="1710"/>
        <v>0</v>
      </c>
      <c r="AP1003" s="174">
        <v>6</v>
      </c>
      <c r="AQ1003" s="173">
        <f t="shared" si="1711"/>
        <v>39975</v>
      </c>
      <c r="AR1003" s="143">
        <v>6172769</v>
      </c>
      <c r="AS1003" s="171">
        <f t="shared" si="1765"/>
        <v>0</v>
      </c>
      <c r="AT1003" s="143">
        <v>13742</v>
      </c>
      <c r="AU1003" s="171">
        <f t="shared" si="1712"/>
        <v>41</v>
      </c>
      <c r="AV1003" s="175">
        <v>10743</v>
      </c>
      <c r="AW1003" s="217">
        <f t="shared" si="1649"/>
        <v>842</v>
      </c>
      <c r="AX1003" s="216">
        <f t="shared" si="1713"/>
        <v>44827</v>
      </c>
      <c r="AY1003" s="5">
        <v>0</v>
      </c>
      <c r="AZ1003" s="217">
        <f t="shared" si="1714"/>
        <v>2677</v>
      </c>
      <c r="BA1003" s="217">
        <f t="shared" si="1650"/>
        <v>456</v>
      </c>
      <c r="BB1003" s="119">
        <v>0</v>
      </c>
      <c r="BC1003" s="26">
        <f t="shared" si="1715"/>
        <v>1666</v>
      </c>
      <c r="BD1003" s="217">
        <f t="shared" si="1651"/>
        <v>491</v>
      </c>
      <c r="BE1003" s="209">
        <f t="shared" si="1716"/>
        <v>44827</v>
      </c>
      <c r="BF1003" s="120">
        <f t="shared" si="1717"/>
        <v>59</v>
      </c>
      <c r="BG1003" s="120">
        <f t="shared" si="1718"/>
        <v>23691</v>
      </c>
      <c r="BH1003" s="209">
        <f t="shared" si="1719"/>
        <v>44827</v>
      </c>
      <c r="BI1003" s="120">
        <f t="shared" si="1720"/>
        <v>23691</v>
      </c>
      <c r="BJ1003" s="1">
        <f t="shared" si="1721"/>
        <v>44827</v>
      </c>
      <c r="BK1003">
        <f t="shared" si="1722"/>
        <v>624</v>
      </c>
      <c r="BL1003">
        <f t="shared" si="1723"/>
        <v>106</v>
      </c>
      <c r="BM1003">
        <f t="shared" si="1724"/>
        <v>730</v>
      </c>
      <c r="BN1003" s="1">
        <f t="shared" si="1725"/>
        <v>44827</v>
      </c>
      <c r="BO1003">
        <f t="shared" si="1726"/>
        <v>199175</v>
      </c>
      <c r="BP1003">
        <f t="shared" si="1727"/>
        <v>11461</v>
      </c>
      <c r="BQ1003" s="167">
        <f t="shared" si="1728"/>
        <v>44827</v>
      </c>
      <c r="BR1003">
        <f t="shared" si="1729"/>
        <v>411056</v>
      </c>
      <c r="BS1003">
        <f t="shared" si="1730"/>
        <v>82583</v>
      </c>
      <c r="BT1003">
        <f t="shared" si="1731"/>
        <v>10099</v>
      </c>
      <c r="BU1003">
        <v>15</v>
      </c>
      <c r="BV1003">
        <f t="shared" si="1732"/>
        <v>1561</v>
      </c>
      <c r="BW1003">
        <f t="shared" si="1766"/>
        <v>93835</v>
      </c>
      <c r="BX1003" s="167">
        <f t="shared" si="1733"/>
        <v>44827</v>
      </c>
      <c r="BY1003">
        <f t="shared" si="1734"/>
        <v>793</v>
      </c>
      <c r="BZ1003">
        <f t="shared" si="1735"/>
        <v>787</v>
      </c>
      <c r="CA1003">
        <f t="shared" si="1736"/>
        <v>6</v>
      </c>
      <c r="CB1003" s="167">
        <f t="shared" si="1737"/>
        <v>44827</v>
      </c>
      <c r="CC1003">
        <f t="shared" si="1738"/>
        <v>6172769</v>
      </c>
      <c r="CD1003">
        <f t="shared" si="1739"/>
        <v>13742</v>
      </c>
      <c r="CE1003">
        <f t="shared" si="1740"/>
        <v>10743</v>
      </c>
      <c r="CF1003" s="167">
        <f t="shared" si="1741"/>
        <v>44827</v>
      </c>
      <c r="CG1003">
        <f t="shared" si="1742"/>
        <v>39975</v>
      </c>
      <c r="CH1003">
        <f t="shared" si="1743"/>
        <v>41</v>
      </c>
      <c r="CI1003" s="167">
        <f t="shared" si="1744"/>
        <v>44827</v>
      </c>
      <c r="CJ1003">
        <f t="shared" si="1745"/>
        <v>1561</v>
      </c>
      <c r="CK1003">
        <f t="shared" si="1746"/>
        <v>313</v>
      </c>
      <c r="CL1003" s="167">
        <f t="shared" si="1747"/>
        <v>44827</v>
      </c>
      <c r="CM1003">
        <f t="shared" si="1748"/>
        <v>165</v>
      </c>
      <c r="CN1003" s="1">
        <f t="shared" si="1749"/>
        <v>44827</v>
      </c>
      <c r="CO1003" s="253">
        <f t="shared" si="1750"/>
        <v>1561</v>
      </c>
      <c r="CP1003" s="1">
        <f t="shared" si="1751"/>
        <v>44827</v>
      </c>
      <c r="CQ1003" s="254">
        <f t="shared" si="1752"/>
        <v>165</v>
      </c>
      <c r="CR1003" s="167">
        <f t="shared" si="1753"/>
        <v>44827</v>
      </c>
      <c r="CS1003">
        <f t="shared" si="1754"/>
        <v>39975</v>
      </c>
      <c r="CT1003">
        <f t="shared" si="1755"/>
        <v>41</v>
      </c>
      <c r="CU1003">
        <f t="shared" si="1756"/>
        <v>0</v>
      </c>
    </row>
    <row r="1004" spans="1:99" ht="18" customHeight="1" x14ac:dyDescent="0.55000000000000004">
      <c r="A1004" s="167">
        <v>44828</v>
      </c>
      <c r="B1004" s="219">
        <v>58</v>
      </c>
      <c r="C1004" s="142">
        <f t="shared" si="1757"/>
        <v>23749</v>
      </c>
      <c r="D1004" s="261">
        <f t="shared" si="1758"/>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1648"/>
        <v>816</v>
      </c>
      <c r="Z1004" s="74">
        <f t="shared" si="1759"/>
        <v>44828</v>
      </c>
      <c r="AA1004" s="210">
        <f t="shared" si="1760"/>
        <v>6623506</v>
      </c>
      <c r="AB1004" s="210">
        <f t="shared" si="1761"/>
        <v>97798</v>
      </c>
      <c r="AC1004" s="211">
        <f t="shared" si="1762"/>
        <v>20906</v>
      </c>
      <c r="AD1004" s="170">
        <f t="shared" si="1763"/>
        <v>564</v>
      </c>
      <c r="AE1004" s="222">
        <f t="shared" si="1764"/>
        <v>410415</v>
      </c>
      <c r="AF1004" s="143">
        <v>411620</v>
      </c>
      <c r="AG1004" s="171">
        <f t="shared" ref="AG1004:AG1021" si="1767">+AH1004-AH1003</f>
        <v>686</v>
      </c>
      <c r="AH1004" s="143">
        <v>83269</v>
      </c>
      <c r="AI1004" s="171">
        <f t="shared" ref="AI1004:AI1021" si="1768">+AJ1004-AJ1003</f>
        <v>7</v>
      </c>
      <c r="AJ1004" s="172">
        <v>10106</v>
      </c>
      <c r="AK1004" s="173">
        <f t="shared" ref="AK1004:AK1021" si="1769">+AL1004-AL1003</f>
        <v>0</v>
      </c>
      <c r="AL1004" s="143">
        <v>793</v>
      </c>
      <c r="AM1004" s="173">
        <f t="shared" ref="AM1004:AM1021" si="1770">+AN1004-AN1003</f>
        <v>0</v>
      </c>
      <c r="AN1004" s="143">
        <v>787</v>
      </c>
      <c r="AO1004" s="171">
        <f t="shared" ref="AO1004:AO1021" si="1771">+AP1004-AP1003</f>
        <v>0</v>
      </c>
      <c r="AP1004" s="174">
        <v>6</v>
      </c>
      <c r="AQ1004" s="173">
        <f t="shared" ref="AQ1004:AQ1021" si="1772">+AR1004-AR1003</f>
        <v>38324</v>
      </c>
      <c r="AR1004" s="143">
        <v>6211093</v>
      </c>
      <c r="AS1004" s="171">
        <f t="shared" si="1765"/>
        <v>0</v>
      </c>
      <c r="AT1004" s="143">
        <v>13742</v>
      </c>
      <c r="AU1004" s="171">
        <f t="shared" ref="AU1004:AU1021" si="1773">+AV1004-AV1003</f>
        <v>51</v>
      </c>
      <c r="AV1004" s="175">
        <v>10794</v>
      </c>
      <c r="AW1004" s="217">
        <f t="shared" si="1649"/>
        <v>843</v>
      </c>
      <c r="AX1004" s="216">
        <f t="shared" si="1713"/>
        <v>44828</v>
      </c>
      <c r="AY1004" s="5">
        <v>0</v>
      </c>
      <c r="AZ1004" s="217">
        <f t="shared" si="1714"/>
        <v>2677</v>
      </c>
      <c r="BA1004" s="217">
        <f t="shared" si="1650"/>
        <v>457</v>
      </c>
      <c r="BB1004" s="119">
        <v>0</v>
      </c>
      <c r="BC1004" s="26">
        <f t="shared" si="1715"/>
        <v>1666</v>
      </c>
      <c r="BD1004" s="217">
        <f t="shared" si="1651"/>
        <v>492</v>
      </c>
      <c r="BE1004" s="209">
        <f t="shared" si="1716"/>
        <v>44828</v>
      </c>
      <c r="BF1004" s="120">
        <f t="shared" si="1717"/>
        <v>58</v>
      </c>
      <c r="BG1004" s="120">
        <f t="shared" si="1718"/>
        <v>23749</v>
      </c>
      <c r="BH1004" s="209">
        <f t="shared" si="1719"/>
        <v>44828</v>
      </c>
      <c r="BI1004" s="120">
        <f t="shared" si="1720"/>
        <v>23749</v>
      </c>
      <c r="BJ1004" s="1">
        <f t="shared" si="1721"/>
        <v>44828</v>
      </c>
      <c r="BK1004">
        <f t="shared" si="1722"/>
        <v>601</v>
      </c>
      <c r="BL1004">
        <f t="shared" si="1723"/>
        <v>118</v>
      </c>
      <c r="BM1004">
        <f t="shared" si="1724"/>
        <v>719</v>
      </c>
      <c r="BN1004" s="1">
        <f t="shared" si="1725"/>
        <v>44828</v>
      </c>
      <c r="BO1004">
        <f t="shared" si="1726"/>
        <v>201880</v>
      </c>
      <c r="BP1004">
        <f t="shared" si="1727"/>
        <v>11366</v>
      </c>
      <c r="BQ1004" s="167">
        <f t="shared" si="1728"/>
        <v>44828</v>
      </c>
      <c r="BR1004">
        <f t="shared" si="1729"/>
        <v>411620</v>
      </c>
      <c r="BS1004">
        <f t="shared" si="1730"/>
        <v>83269</v>
      </c>
      <c r="BT1004">
        <f t="shared" si="1731"/>
        <v>10106</v>
      </c>
      <c r="BU1004">
        <v>15</v>
      </c>
      <c r="BV1004">
        <f t="shared" si="1732"/>
        <v>564</v>
      </c>
      <c r="BW1004">
        <f t="shared" si="1766"/>
        <v>106837</v>
      </c>
      <c r="BX1004" s="167">
        <f t="shared" si="1733"/>
        <v>44828</v>
      </c>
      <c r="BY1004">
        <f t="shared" si="1734"/>
        <v>793</v>
      </c>
      <c r="BZ1004">
        <f t="shared" si="1735"/>
        <v>787</v>
      </c>
      <c r="CA1004">
        <f t="shared" si="1736"/>
        <v>6</v>
      </c>
      <c r="CB1004" s="167">
        <f t="shared" si="1737"/>
        <v>44828</v>
      </c>
      <c r="CC1004">
        <f t="shared" si="1738"/>
        <v>6211093</v>
      </c>
      <c r="CD1004">
        <f t="shared" si="1739"/>
        <v>13742</v>
      </c>
      <c r="CE1004">
        <f t="shared" si="1740"/>
        <v>10794</v>
      </c>
      <c r="CF1004" s="167">
        <f t="shared" si="1741"/>
        <v>44828</v>
      </c>
      <c r="CG1004">
        <f t="shared" si="1742"/>
        <v>38324</v>
      </c>
      <c r="CH1004">
        <f t="shared" si="1743"/>
        <v>51</v>
      </c>
      <c r="CI1004" s="167">
        <f t="shared" si="1744"/>
        <v>44828</v>
      </c>
      <c r="CJ1004">
        <f t="shared" si="1745"/>
        <v>564</v>
      </c>
      <c r="CK1004">
        <f t="shared" si="1746"/>
        <v>686</v>
      </c>
      <c r="CL1004" s="167">
        <f t="shared" si="1747"/>
        <v>44828</v>
      </c>
      <c r="CM1004">
        <f t="shared" si="1748"/>
        <v>7</v>
      </c>
      <c r="CN1004" s="1">
        <f t="shared" si="1749"/>
        <v>44828</v>
      </c>
      <c r="CO1004" s="253">
        <f t="shared" si="1750"/>
        <v>564</v>
      </c>
      <c r="CP1004" s="1">
        <f t="shared" si="1751"/>
        <v>44828</v>
      </c>
      <c r="CQ1004" s="254">
        <f t="shared" si="1752"/>
        <v>7</v>
      </c>
      <c r="CR1004" s="167">
        <f t="shared" si="1753"/>
        <v>44828</v>
      </c>
      <c r="CS1004">
        <f t="shared" si="1754"/>
        <v>38324</v>
      </c>
      <c r="CT1004">
        <f t="shared" si="1755"/>
        <v>51</v>
      </c>
      <c r="CU1004">
        <f t="shared" si="1756"/>
        <v>0</v>
      </c>
    </row>
    <row r="1005" spans="1:99" ht="18" customHeight="1" x14ac:dyDescent="0.55000000000000004">
      <c r="A1005" s="167">
        <v>44829</v>
      </c>
      <c r="B1005" s="219">
        <v>60</v>
      </c>
      <c r="C1005" s="142">
        <f t="shared" si="1757"/>
        <v>23809</v>
      </c>
      <c r="D1005" s="261">
        <f t="shared" si="1758"/>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1648"/>
        <v>817</v>
      </c>
      <c r="Z1005" s="74">
        <f t="shared" si="1759"/>
        <v>44829</v>
      </c>
      <c r="AA1005" s="210">
        <f t="shared" si="1760"/>
        <v>6662991</v>
      </c>
      <c r="AB1005" s="210">
        <f t="shared" si="1761"/>
        <v>98060</v>
      </c>
      <c r="AC1005" s="211">
        <f t="shared" si="1762"/>
        <v>20950</v>
      </c>
      <c r="AD1005" s="170">
        <f t="shared" si="1763"/>
        <v>527</v>
      </c>
      <c r="AE1005" s="222">
        <f t="shared" si="1764"/>
        <v>410942</v>
      </c>
      <c r="AF1005" s="143">
        <v>412147</v>
      </c>
      <c r="AG1005" s="171">
        <f t="shared" si="1767"/>
        <v>262</v>
      </c>
      <c r="AH1005" s="143">
        <v>83531</v>
      </c>
      <c r="AI1005" s="171">
        <f t="shared" si="1768"/>
        <v>10</v>
      </c>
      <c r="AJ1005" s="172">
        <v>10116</v>
      </c>
      <c r="AK1005" s="173">
        <f t="shared" si="1769"/>
        <v>0</v>
      </c>
      <c r="AL1005" s="143">
        <v>793</v>
      </c>
      <c r="AM1005" s="173">
        <f t="shared" si="1770"/>
        <v>0</v>
      </c>
      <c r="AN1005" s="143">
        <v>787</v>
      </c>
      <c r="AO1005" s="171">
        <f t="shared" si="1771"/>
        <v>0</v>
      </c>
      <c r="AP1005" s="174">
        <v>6</v>
      </c>
      <c r="AQ1005" s="173">
        <f t="shared" si="1772"/>
        <v>38958</v>
      </c>
      <c r="AR1005" s="143">
        <v>6250051</v>
      </c>
      <c r="AS1005" s="171">
        <f t="shared" si="1765"/>
        <v>0</v>
      </c>
      <c r="AT1005" s="143">
        <v>13742</v>
      </c>
      <c r="AU1005" s="171">
        <f t="shared" si="1773"/>
        <v>34</v>
      </c>
      <c r="AV1005" s="175">
        <v>10828</v>
      </c>
      <c r="AW1005" s="217">
        <f t="shared" si="1649"/>
        <v>844</v>
      </c>
      <c r="AX1005" s="216">
        <f t="shared" si="1713"/>
        <v>44829</v>
      </c>
      <c r="AY1005" s="5">
        <v>0</v>
      </c>
      <c r="AZ1005" s="217">
        <f t="shared" si="1714"/>
        <v>2677</v>
      </c>
      <c r="BA1005" s="217">
        <f t="shared" si="1650"/>
        <v>458</v>
      </c>
      <c r="BB1005" s="119">
        <v>0</v>
      </c>
      <c r="BC1005" s="26">
        <f t="shared" si="1715"/>
        <v>1666</v>
      </c>
      <c r="BD1005" s="217">
        <f t="shared" si="1651"/>
        <v>493</v>
      </c>
      <c r="BE1005" s="209">
        <f t="shared" si="1716"/>
        <v>44829</v>
      </c>
      <c r="BF1005" s="120">
        <f t="shared" si="1717"/>
        <v>60</v>
      </c>
      <c r="BG1005" s="120">
        <f t="shared" si="1718"/>
        <v>23809</v>
      </c>
      <c r="BH1005" s="209">
        <f t="shared" si="1719"/>
        <v>44829</v>
      </c>
      <c r="BI1005" s="120">
        <f t="shared" si="1720"/>
        <v>23809</v>
      </c>
      <c r="BJ1005" s="1">
        <f t="shared" si="1721"/>
        <v>44829</v>
      </c>
      <c r="BK1005">
        <f t="shared" si="1722"/>
        <v>597</v>
      </c>
      <c r="BL1005">
        <f t="shared" si="1723"/>
        <v>107</v>
      </c>
      <c r="BM1005">
        <f t="shared" si="1724"/>
        <v>704</v>
      </c>
      <c r="BN1005" s="1">
        <f t="shared" si="1725"/>
        <v>44829</v>
      </c>
      <c r="BO1005">
        <f t="shared" si="1726"/>
        <v>205118</v>
      </c>
      <c r="BP1005">
        <f t="shared" si="1727"/>
        <v>11455</v>
      </c>
      <c r="BQ1005" s="167">
        <f t="shared" si="1728"/>
        <v>44829</v>
      </c>
      <c r="BR1005">
        <f t="shared" si="1729"/>
        <v>412147</v>
      </c>
      <c r="BS1005">
        <f t="shared" si="1730"/>
        <v>83531</v>
      </c>
      <c r="BT1005">
        <f t="shared" si="1731"/>
        <v>10116</v>
      </c>
      <c r="BU1005">
        <v>15</v>
      </c>
      <c r="BV1005">
        <f t="shared" si="1732"/>
        <v>527</v>
      </c>
      <c r="BW1005">
        <f t="shared" si="1766"/>
        <v>95412</v>
      </c>
      <c r="BX1005" s="167">
        <f t="shared" si="1733"/>
        <v>44829</v>
      </c>
      <c r="BY1005">
        <f t="shared" si="1734"/>
        <v>793</v>
      </c>
      <c r="BZ1005">
        <f t="shared" si="1735"/>
        <v>787</v>
      </c>
      <c r="CA1005">
        <f t="shared" si="1736"/>
        <v>6</v>
      </c>
      <c r="CB1005" s="167">
        <f t="shared" si="1737"/>
        <v>44829</v>
      </c>
      <c r="CC1005">
        <f t="shared" si="1738"/>
        <v>6250051</v>
      </c>
      <c r="CD1005">
        <f t="shared" si="1739"/>
        <v>13742</v>
      </c>
      <c r="CE1005">
        <f t="shared" si="1740"/>
        <v>10828</v>
      </c>
      <c r="CF1005" s="167">
        <f t="shared" si="1741"/>
        <v>44829</v>
      </c>
      <c r="CG1005">
        <f t="shared" si="1742"/>
        <v>38958</v>
      </c>
      <c r="CH1005">
        <f t="shared" si="1743"/>
        <v>34</v>
      </c>
      <c r="CI1005" s="167">
        <f t="shared" si="1744"/>
        <v>44829</v>
      </c>
      <c r="CJ1005">
        <f t="shared" si="1745"/>
        <v>527</v>
      </c>
      <c r="CK1005">
        <f t="shared" si="1746"/>
        <v>262</v>
      </c>
      <c r="CL1005" s="167">
        <f t="shared" si="1747"/>
        <v>44829</v>
      </c>
      <c r="CM1005">
        <f t="shared" si="1748"/>
        <v>10</v>
      </c>
      <c r="CN1005" s="1">
        <f t="shared" si="1749"/>
        <v>44829</v>
      </c>
      <c r="CO1005" s="253">
        <f t="shared" si="1750"/>
        <v>527</v>
      </c>
      <c r="CP1005" s="1">
        <f t="shared" si="1751"/>
        <v>44829</v>
      </c>
      <c r="CQ1005" s="254">
        <f t="shared" si="1752"/>
        <v>10</v>
      </c>
      <c r="CR1005" s="167">
        <f t="shared" si="1753"/>
        <v>44829</v>
      </c>
      <c r="CS1005">
        <f t="shared" si="1754"/>
        <v>38958</v>
      </c>
      <c r="CT1005">
        <f t="shared" si="1755"/>
        <v>34</v>
      </c>
      <c r="CU1005">
        <f t="shared" si="1756"/>
        <v>0</v>
      </c>
    </row>
    <row r="1006" spans="1:99" ht="18" customHeight="1" x14ac:dyDescent="0.55000000000000004">
      <c r="A1006" s="167">
        <v>44830</v>
      </c>
      <c r="B1006" s="219">
        <v>72</v>
      </c>
      <c r="C1006" s="142">
        <f t="shared" si="1757"/>
        <v>23881</v>
      </c>
      <c r="D1006" s="261">
        <f t="shared" si="1758"/>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1648"/>
        <v>818</v>
      </c>
      <c r="Z1006" s="74">
        <f t="shared" si="1759"/>
        <v>44830</v>
      </c>
      <c r="AA1006" s="210">
        <f t="shared" si="1760"/>
        <v>6692250</v>
      </c>
      <c r="AB1006" s="210">
        <f t="shared" si="1761"/>
        <v>98245</v>
      </c>
      <c r="AC1006" s="211">
        <f t="shared" si="1762"/>
        <v>21018</v>
      </c>
      <c r="AD1006" s="170">
        <f t="shared" si="1763"/>
        <v>516</v>
      </c>
      <c r="AE1006" s="222">
        <f t="shared" si="1764"/>
        <v>411458</v>
      </c>
      <c r="AF1006" s="143">
        <v>412663</v>
      </c>
      <c r="AG1006" s="171">
        <f t="shared" si="1767"/>
        <v>185</v>
      </c>
      <c r="AH1006" s="143">
        <v>83716</v>
      </c>
      <c r="AI1006" s="171">
        <f t="shared" si="1768"/>
        <v>12</v>
      </c>
      <c r="AJ1006" s="172">
        <v>10128</v>
      </c>
      <c r="AK1006" s="173">
        <f t="shared" si="1769"/>
        <v>0</v>
      </c>
      <c r="AL1006" s="143">
        <v>793</v>
      </c>
      <c r="AM1006" s="173">
        <f t="shared" si="1770"/>
        <v>0</v>
      </c>
      <c r="AN1006" s="143">
        <v>787</v>
      </c>
      <c r="AO1006" s="171">
        <f t="shared" si="1771"/>
        <v>0</v>
      </c>
      <c r="AP1006" s="174">
        <v>6</v>
      </c>
      <c r="AQ1006" s="173">
        <f t="shared" si="1772"/>
        <v>28743</v>
      </c>
      <c r="AR1006" s="143">
        <v>6278794</v>
      </c>
      <c r="AS1006" s="171">
        <f t="shared" si="1765"/>
        <v>0</v>
      </c>
      <c r="AT1006" s="143">
        <v>13742</v>
      </c>
      <c r="AU1006" s="171">
        <f t="shared" si="1773"/>
        <v>56</v>
      </c>
      <c r="AV1006" s="175">
        <v>10884</v>
      </c>
      <c r="AW1006" s="217">
        <f t="shared" si="1649"/>
        <v>845</v>
      </c>
      <c r="AX1006" s="216">
        <f t="shared" si="1713"/>
        <v>44830</v>
      </c>
      <c r="AY1006" s="5">
        <v>0</v>
      </c>
      <c r="AZ1006" s="217">
        <f t="shared" si="1714"/>
        <v>2677</v>
      </c>
      <c r="BA1006" s="217">
        <f t="shared" si="1650"/>
        <v>459</v>
      </c>
      <c r="BB1006" s="119">
        <v>0</v>
      </c>
      <c r="BC1006" s="26">
        <f t="shared" si="1715"/>
        <v>1666</v>
      </c>
      <c r="BD1006" s="217">
        <f t="shared" si="1651"/>
        <v>494</v>
      </c>
      <c r="BE1006" s="209">
        <f t="shared" si="1716"/>
        <v>44830</v>
      </c>
      <c r="BF1006" s="120">
        <f t="shared" si="1717"/>
        <v>72</v>
      </c>
      <c r="BG1006" s="120">
        <f t="shared" si="1718"/>
        <v>23881</v>
      </c>
      <c r="BH1006" s="209">
        <f t="shared" si="1719"/>
        <v>44830</v>
      </c>
      <c r="BI1006" s="120">
        <f t="shared" si="1720"/>
        <v>23881</v>
      </c>
      <c r="BJ1006" s="1">
        <f t="shared" si="1721"/>
        <v>44830</v>
      </c>
      <c r="BK1006">
        <f t="shared" si="1722"/>
        <v>636</v>
      </c>
      <c r="BL1006">
        <f t="shared" si="1723"/>
        <v>87</v>
      </c>
      <c r="BM1006">
        <f t="shared" si="1724"/>
        <v>723</v>
      </c>
      <c r="BN1006" s="1">
        <f t="shared" si="1725"/>
        <v>44830</v>
      </c>
      <c r="BO1006">
        <f t="shared" si="1726"/>
        <v>197540</v>
      </c>
      <c r="BP1006">
        <f t="shared" si="1727"/>
        <v>11598</v>
      </c>
      <c r="BQ1006" s="167">
        <f t="shared" si="1728"/>
        <v>44830</v>
      </c>
      <c r="BR1006">
        <f t="shared" si="1729"/>
        <v>412663</v>
      </c>
      <c r="BS1006">
        <f t="shared" si="1730"/>
        <v>83716</v>
      </c>
      <c r="BT1006">
        <f t="shared" si="1731"/>
        <v>10128</v>
      </c>
      <c r="BU1006">
        <v>15</v>
      </c>
      <c r="BV1006">
        <f t="shared" si="1732"/>
        <v>516</v>
      </c>
      <c r="BW1006">
        <f t="shared" si="1766"/>
        <v>107831</v>
      </c>
      <c r="BX1006" s="167">
        <f t="shared" si="1733"/>
        <v>44830</v>
      </c>
      <c r="BY1006">
        <f t="shared" si="1734"/>
        <v>793</v>
      </c>
      <c r="BZ1006">
        <f t="shared" si="1735"/>
        <v>787</v>
      </c>
      <c r="CA1006">
        <f t="shared" si="1736"/>
        <v>6</v>
      </c>
      <c r="CB1006" s="167">
        <f t="shared" si="1737"/>
        <v>44830</v>
      </c>
      <c r="CC1006">
        <f t="shared" si="1738"/>
        <v>6278794</v>
      </c>
      <c r="CD1006">
        <f t="shared" si="1739"/>
        <v>13742</v>
      </c>
      <c r="CE1006">
        <f t="shared" si="1740"/>
        <v>10884</v>
      </c>
      <c r="CF1006" s="167">
        <f t="shared" si="1741"/>
        <v>44830</v>
      </c>
      <c r="CG1006">
        <f t="shared" si="1742"/>
        <v>28743</v>
      </c>
      <c r="CH1006">
        <f t="shared" si="1743"/>
        <v>56</v>
      </c>
      <c r="CI1006" s="167">
        <f t="shared" si="1744"/>
        <v>44830</v>
      </c>
      <c r="CJ1006">
        <f t="shared" si="1745"/>
        <v>516</v>
      </c>
      <c r="CK1006">
        <f t="shared" si="1746"/>
        <v>185</v>
      </c>
      <c r="CL1006" s="167">
        <f t="shared" si="1747"/>
        <v>44830</v>
      </c>
      <c r="CM1006">
        <f t="shared" si="1748"/>
        <v>12</v>
      </c>
      <c r="CN1006" s="1">
        <f t="shared" si="1749"/>
        <v>44830</v>
      </c>
      <c r="CO1006" s="253">
        <f t="shared" si="1750"/>
        <v>516</v>
      </c>
      <c r="CP1006" s="1">
        <f t="shared" si="1751"/>
        <v>44830</v>
      </c>
      <c r="CQ1006" s="254">
        <f t="shared" si="1752"/>
        <v>12</v>
      </c>
      <c r="CR1006" s="167">
        <f t="shared" si="1753"/>
        <v>44830</v>
      </c>
      <c r="CS1006">
        <f t="shared" si="1754"/>
        <v>28743</v>
      </c>
      <c r="CT1006">
        <f t="shared" si="1755"/>
        <v>56</v>
      </c>
      <c r="CU1006">
        <f t="shared" si="1756"/>
        <v>0</v>
      </c>
    </row>
    <row r="1007" spans="1:99" ht="18" customHeight="1" x14ac:dyDescent="0.55000000000000004">
      <c r="A1007" s="167">
        <v>44831</v>
      </c>
      <c r="B1007" s="219">
        <v>75</v>
      </c>
      <c r="C1007" s="142">
        <f t="shared" si="1757"/>
        <v>23956</v>
      </c>
      <c r="D1007" s="261">
        <f t="shared" si="1758"/>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1648"/>
        <v>819</v>
      </c>
      <c r="Z1007" s="74">
        <f t="shared" si="1759"/>
        <v>44831</v>
      </c>
      <c r="AA1007" s="210">
        <f t="shared" si="1760"/>
        <v>6738487</v>
      </c>
      <c r="AB1007" s="210">
        <f t="shared" si="1761"/>
        <v>98479</v>
      </c>
      <c r="AC1007" s="211">
        <f t="shared" si="1762"/>
        <v>21052</v>
      </c>
      <c r="AD1007" s="170">
        <f t="shared" si="1763"/>
        <v>453</v>
      </c>
      <c r="AE1007" s="222">
        <f t="shared" si="1764"/>
        <v>411911</v>
      </c>
      <c r="AF1007" s="143">
        <v>413116</v>
      </c>
      <c r="AG1007" s="171">
        <f t="shared" si="1767"/>
        <v>234</v>
      </c>
      <c r="AH1007" s="143">
        <v>83950</v>
      </c>
      <c r="AI1007" s="171">
        <f t="shared" si="1768"/>
        <v>6</v>
      </c>
      <c r="AJ1007" s="172">
        <v>10134</v>
      </c>
      <c r="AK1007" s="173">
        <f t="shared" si="1769"/>
        <v>0</v>
      </c>
      <c r="AL1007" s="143">
        <v>793</v>
      </c>
      <c r="AM1007" s="173">
        <f t="shared" si="1770"/>
        <v>0</v>
      </c>
      <c r="AN1007" s="143">
        <v>787</v>
      </c>
      <c r="AO1007" s="171">
        <f t="shared" si="1771"/>
        <v>0</v>
      </c>
      <c r="AP1007" s="174">
        <v>6</v>
      </c>
      <c r="AQ1007" s="173">
        <f t="shared" si="1772"/>
        <v>45784</v>
      </c>
      <c r="AR1007" s="143">
        <v>6324578</v>
      </c>
      <c r="AS1007" s="171">
        <f t="shared" si="1765"/>
        <v>0</v>
      </c>
      <c r="AT1007" s="143">
        <v>13742</v>
      </c>
      <c r="AU1007" s="171">
        <f t="shared" si="1773"/>
        <v>28</v>
      </c>
      <c r="AV1007" s="175">
        <v>10912</v>
      </c>
      <c r="AW1007" s="217">
        <f t="shared" si="1649"/>
        <v>846</v>
      </c>
      <c r="AX1007" s="216">
        <f t="shared" si="1713"/>
        <v>44831</v>
      </c>
      <c r="AY1007" s="5">
        <v>0</v>
      </c>
      <c r="AZ1007" s="217">
        <f t="shared" si="1714"/>
        <v>2677</v>
      </c>
      <c r="BA1007" s="217">
        <f t="shared" si="1650"/>
        <v>457</v>
      </c>
      <c r="BB1007" s="119">
        <v>0</v>
      </c>
      <c r="BC1007" s="26">
        <f t="shared" si="1715"/>
        <v>1666</v>
      </c>
      <c r="BD1007" s="217">
        <f t="shared" si="1651"/>
        <v>492</v>
      </c>
      <c r="BE1007" s="209">
        <f t="shared" si="1716"/>
        <v>44831</v>
      </c>
      <c r="BF1007" s="120">
        <f t="shared" si="1717"/>
        <v>75</v>
      </c>
      <c r="BG1007" s="120">
        <f t="shared" si="1718"/>
        <v>23956</v>
      </c>
      <c r="BH1007" s="209">
        <f t="shared" si="1719"/>
        <v>44831</v>
      </c>
      <c r="BI1007" s="120">
        <f t="shared" si="1720"/>
        <v>23956</v>
      </c>
      <c r="BJ1007" s="1">
        <f t="shared" si="1721"/>
        <v>44831</v>
      </c>
      <c r="BK1007">
        <f t="shared" si="1722"/>
        <v>625</v>
      </c>
      <c r="BL1007">
        <f t="shared" si="1723"/>
        <v>86</v>
      </c>
      <c r="BM1007">
        <f t="shared" si="1724"/>
        <v>711</v>
      </c>
      <c r="BN1007" s="1">
        <f t="shared" si="1725"/>
        <v>44831</v>
      </c>
      <c r="BO1007">
        <f t="shared" si="1726"/>
        <v>199886</v>
      </c>
      <c r="BP1007">
        <f t="shared" si="1727"/>
        <v>11547</v>
      </c>
      <c r="BQ1007" s="167">
        <f t="shared" si="1728"/>
        <v>44831</v>
      </c>
      <c r="BR1007">
        <f t="shared" si="1729"/>
        <v>413116</v>
      </c>
      <c r="BS1007">
        <f t="shared" si="1730"/>
        <v>83950</v>
      </c>
      <c r="BT1007">
        <f t="shared" si="1731"/>
        <v>10134</v>
      </c>
      <c r="BU1007">
        <v>15</v>
      </c>
      <c r="BV1007">
        <f t="shared" si="1732"/>
        <v>453</v>
      </c>
      <c r="BW1007">
        <f t="shared" si="1766"/>
        <v>94288</v>
      </c>
      <c r="BX1007" s="167">
        <f t="shared" si="1733"/>
        <v>44831</v>
      </c>
      <c r="BY1007">
        <f t="shared" si="1734"/>
        <v>793</v>
      </c>
      <c r="BZ1007">
        <f t="shared" si="1735"/>
        <v>787</v>
      </c>
      <c r="CA1007">
        <f t="shared" si="1736"/>
        <v>6</v>
      </c>
      <c r="CB1007" s="167">
        <f t="shared" si="1737"/>
        <v>44831</v>
      </c>
      <c r="CC1007">
        <f t="shared" si="1738"/>
        <v>6324578</v>
      </c>
      <c r="CD1007">
        <f t="shared" si="1739"/>
        <v>13742</v>
      </c>
      <c r="CE1007">
        <f t="shared" si="1740"/>
        <v>10912</v>
      </c>
      <c r="CF1007" s="167">
        <f t="shared" si="1741"/>
        <v>44831</v>
      </c>
      <c r="CG1007">
        <f t="shared" si="1742"/>
        <v>45784</v>
      </c>
      <c r="CH1007">
        <f t="shared" si="1743"/>
        <v>28</v>
      </c>
      <c r="CI1007" s="167">
        <f t="shared" si="1744"/>
        <v>44831</v>
      </c>
      <c r="CJ1007">
        <f t="shared" si="1745"/>
        <v>453</v>
      </c>
      <c r="CK1007">
        <f t="shared" si="1746"/>
        <v>234</v>
      </c>
      <c r="CL1007" s="167">
        <f t="shared" si="1747"/>
        <v>44831</v>
      </c>
      <c r="CM1007">
        <f t="shared" si="1748"/>
        <v>6</v>
      </c>
      <c r="CN1007" s="1">
        <f t="shared" si="1749"/>
        <v>44831</v>
      </c>
      <c r="CO1007" s="253">
        <f t="shared" si="1750"/>
        <v>453</v>
      </c>
      <c r="CP1007" s="1">
        <f t="shared" si="1751"/>
        <v>44831</v>
      </c>
      <c r="CQ1007" s="254">
        <f t="shared" si="1752"/>
        <v>6</v>
      </c>
      <c r="CR1007" s="167">
        <f t="shared" si="1753"/>
        <v>44831</v>
      </c>
      <c r="CS1007">
        <f t="shared" si="1754"/>
        <v>45784</v>
      </c>
      <c r="CT1007">
        <f t="shared" si="1755"/>
        <v>28</v>
      </c>
      <c r="CU1007">
        <f t="shared" si="1756"/>
        <v>0</v>
      </c>
    </row>
    <row r="1008" spans="1:99" ht="18" customHeight="1" x14ac:dyDescent="0.55000000000000004">
      <c r="A1008" s="167">
        <v>44832</v>
      </c>
      <c r="B1008" s="219">
        <v>64</v>
      </c>
      <c r="C1008" s="142">
        <f t="shared" si="1757"/>
        <v>24020</v>
      </c>
      <c r="D1008" s="261">
        <f t="shared" si="1758"/>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1648"/>
        <v>820</v>
      </c>
      <c r="Z1008" s="74">
        <f t="shared" si="1759"/>
        <v>44832</v>
      </c>
      <c r="AA1008" s="210">
        <f t="shared" si="1760"/>
        <v>6787570</v>
      </c>
      <c r="AB1008" s="210">
        <f t="shared" si="1761"/>
        <v>98799</v>
      </c>
      <c r="AC1008" s="211">
        <f t="shared" si="1762"/>
        <v>21104</v>
      </c>
      <c r="AD1008" s="170">
        <f t="shared" si="1763"/>
        <v>540</v>
      </c>
      <c r="AE1008" s="222">
        <f t="shared" si="1764"/>
        <v>412451</v>
      </c>
      <c r="AF1008" s="143">
        <v>413656</v>
      </c>
      <c r="AG1008" s="171">
        <f t="shared" si="1767"/>
        <v>320</v>
      </c>
      <c r="AH1008" s="143">
        <v>84270</v>
      </c>
      <c r="AI1008" s="171">
        <f t="shared" si="1768"/>
        <v>14</v>
      </c>
      <c r="AJ1008" s="172">
        <v>10148</v>
      </c>
      <c r="AK1008" s="173">
        <f t="shared" si="1769"/>
        <v>0</v>
      </c>
      <c r="AL1008" s="143">
        <v>793</v>
      </c>
      <c r="AM1008" s="173">
        <f t="shared" si="1770"/>
        <v>0</v>
      </c>
      <c r="AN1008" s="143">
        <v>787</v>
      </c>
      <c r="AO1008" s="171">
        <f t="shared" si="1771"/>
        <v>0</v>
      </c>
      <c r="AP1008" s="174">
        <v>6</v>
      </c>
      <c r="AQ1008" s="173">
        <f t="shared" si="1772"/>
        <v>48543</v>
      </c>
      <c r="AR1008" s="143">
        <v>6373121</v>
      </c>
      <c r="AS1008" s="171">
        <f t="shared" si="1765"/>
        <v>0</v>
      </c>
      <c r="AT1008" s="143">
        <v>13742</v>
      </c>
      <c r="AU1008" s="171">
        <f t="shared" si="1773"/>
        <v>38</v>
      </c>
      <c r="AV1008" s="175">
        <v>10950</v>
      </c>
      <c r="AW1008" s="217">
        <f t="shared" si="1649"/>
        <v>847</v>
      </c>
      <c r="AX1008" s="216">
        <f t="shared" si="1713"/>
        <v>44832</v>
      </c>
      <c r="AY1008" s="5">
        <v>0</v>
      </c>
      <c r="AZ1008" s="217">
        <f t="shared" si="1714"/>
        <v>2677</v>
      </c>
      <c r="BA1008" s="217">
        <f t="shared" si="1650"/>
        <v>458</v>
      </c>
      <c r="BB1008" s="119">
        <v>0</v>
      </c>
      <c r="BC1008" s="26">
        <f t="shared" si="1715"/>
        <v>1666</v>
      </c>
      <c r="BD1008" s="217">
        <f t="shared" si="1651"/>
        <v>493</v>
      </c>
      <c r="BE1008" s="209">
        <f t="shared" si="1716"/>
        <v>44832</v>
      </c>
      <c r="BF1008" s="120">
        <f t="shared" si="1717"/>
        <v>64</v>
      </c>
      <c r="BG1008" s="120">
        <f t="shared" si="1718"/>
        <v>24020</v>
      </c>
      <c r="BH1008" s="209">
        <f t="shared" si="1719"/>
        <v>44832</v>
      </c>
      <c r="BI1008" s="120">
        <f t="shared" si="1720"/>
        <v>24020</v>
      </c>
      <c r="BJ1008" s="1">
        <f t="shared" si="1721"/>
        <v>44832</v>
      </c>
      <c r="BK1008">
        <f t="shared" si="1722"/>
        <v>526</v>
      </c>
      <c r="BL1008">
        <f t="shared" si="1723"/>
        <v>103</v>
      </c>
      <c r="BM1008">
        <f t="shared" si="1724"/>
        <v>629</v>
      </c>
      <c r="BN1008" s="1">
        <f t="shared" si="1725"/>
        <v>44832</v>
      </c>
      <c r="BO1008">
        <f t="shared" si="1726"/>
        <v>202509</v>
      </c>
      <c r="BP1008">
        <f t="shared" si="1727"/>
        <v>11469</v>
      </c>
      <c r="BQ1008" s="167">
        <f t="shared" si="1728"/>
        <v>44832</v>
      </c>
      <c r="BR1008">
        <f t="shared" si="1729"/>
        <v>413656</v>
      </c>
      <c r="BS1008">
        <f t="shared" si="1730"/>
        <v>84270</v>
      </c>
      <c r="BT1008">
        <f t="shared" si="1731"/>
        <v>10148</v>
      </c>
      <c r="BU1008">
        <v>15</v>
      </c>
      <c r="BV1008">
        <f t="shared" si="1732"/>
        <v>540</v>
      </c>
      <c r="BW1008">
        <f t="shared" si="1766"/>
        <v>107377</v>
      </c>
      <c r="BX1008" s="167">
        <f t="shared" si="1733"/>
        <v>44832</v>
      </c>
      <c r="BY1008">
        <f t="shared" si="1734"/>
        <v>793</v>
      </c>
      <c r="BZ1008">
        <f t="shared" si="1735"/>
        <v>787</v>
      </c>
      <c r="CA1008">
        <f t="shared" si="1736"/>
        <v>6</v>
      </c>
      <c r="CB1008" s="167">
        <f t="shared" si="1737"/>
        <v>44832</v>
      </c>
      <c r="CC1008">
        <f t="shared" si="1738"/>
        <v>6373121</v>
      </c>
      <c r="CD1008">
        <f t="shared" si="1739"/>
        <v>13742</v>
      </c>
      <c r="CE1008">
        <f t="shared" si="1740"/>
        <v>10950</v>
      </c>
      <c r="CF1008" s="167">
        <f t="shared" si="1741"/>
        <v>44832</v>
      </c>
      <c r="CG1008">
        <f t="shared" si="1742"/>
        <v>48543</v>
      </c>
      <c r="CH1008">
        <f t="shared" si="1743"/>
        <v>38</v>
      </c>
      <c r="CI1008" s="167">
        <f t="shared" si="1744"/>
        <v>44832</v>
      </c>
      <c r="CJ1008">
        <f t="shared" si="1745"/>
        <v>540</v>
      </c>
      <c r="CK1008">
        <f t="shared" si="1746"/>
        <v>320</v>
      </c>
      <c r="CL1008" s="167">
        <f t="shared" si="1747"/>
        <v>44832</v>
      </c>
      <c r="CM1008">
        <f t="shared" si="1748"/>
        <v>14</v>
      </c>
      <c r="CN1008" s="1">
        <f t="shared" si="1749"/>
        <v>44832</v>
      </c>
      <c r="CO1008" s="253">
        <f t="shared" si="1750"/>
        <v>540</v>
      </c>
      <c r="CP1008" s="1">
        <f t="shared" si="1751"/>
        <v>44832</v>
      </c>
      <c r="CQ1008" s="254">
        <f t="shared" si="1752"/>
        <v>14</v>
      </c>
      <c r="CR1008" s="167">
        <f t="shared" si="1753"/>
        <v>44832</v>
      </c>
      <c r="CS1008">
        <f t="shared" si="1754"/>
        <v>48543</v>
      </c>
      <c r="CT1008">
        <f t="shared" si="1755"/>
        <v>38</v>
      </c>
      <c r="CU1008">
        <f t="shared" si="1756"/>
        <v>0</v>
      </c>
    </row>
    <row r="1009" spans="1:99" ht="18" customHeight="1" x14ac:dyDescent="0.55000000000000004">
      <c r="A1009" s="167">
        <v>44833</v>
      </c>
      <c r="B1009" s="219">
        <v>59</v>
      </c>
      <c r="C1009" s="142">
        <f t="shared" si="1757"/>
        <v>24079</v>
      </c>
      <c r="D1009" s="261">
        <f t="shared" si="1758"/>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1648"/>
        <v>821</v>
      </c>
      <c r="Z1009" s="74">
        <f t="shared" si="1759"/>
        <v>44833</v>
      </c>
      <c r="AA1009" s="210">
        <f t="shared" si="1760"/>
        <v>6832910</v>
      </c>
      <c r="AB1009" s="210">
        <f t="shared" si="1761"/>
        <v>99062</v>
      </c>
      <c r="AC1009" s="211">
        <f t="shared" si="1762"/>
        <v>21162</v>
      </c>
      <c r="AD1009" s="170">
        <f t="shared" si="1763"/>
        <v>520</v>
      </c>
      <c r="AE1009" s="222">
        <f t="shared" si="1764"/>
        <v>412971</v>
      </c>
      <c r="AF1009" s="143">
        <v>414176</v>
      </c>
      <c r="AG1009" s="171">
        <f t="shared" si="1767"/>
        <v>263</v>
      </c>
      <c r="AH1009" s="143">
        <v>84533</v>
      </c>
      <c r="AI1009" s="171">
        <f t="shared" si="1768"/>
        <v>5</v>
      </c>
      <c r="AJ1009" s="172">
        <v>10153</v>
      </c>
      <c r="AK1009" s="173">
        <f t="shared" si="1769"/>
        <v>0</v>
      </c>
      <c r="AL1009" s="143">
        <v>793</v>
      </c>
      <c r="AM1009" s="173">
        <f t="shared" si="1770"/>
        <v>0</v>
      </c>
      <c r="AN1009" s="143">
        <v>787</v>
      </c>
      <c r="AO1009" s="171">
        <f t="shared" si="1771"/>
        <v>0</v>
      </c>
      <c r="AP1009" s="174">
        <v>6</v>
      </c>
      <c r="AQ1009" s="173">
        <f t="shared" si="1772"/>
        <v>44820</v>
      </c>
      <c r="AR1009" s="143">
        <v>6417941</v>
      </c>
      <c r="AS1009" s="171">
        <f t="shared" si="1765"/>
        <v>0</v>
      </c>
      <c r="AT1009" s="143">
        <v>13742</v>
      </c>
      <c r="AU1009" s="171">
        <f t="shared" si="1773"/>
        <v>53</v>
      </c>
      <c r="AV1009" s="175">
        <v>11003</v>
      </c>
      <c r="AW1009" s="217">
        <f t="shared" si="1649"/>
        <v>848</v>
      </c>
      <c r="AX1009" s="216">
        <f t="shared" si="1713"/>
        <v>44833</v>
      </c>
      <c r="AY1009" s="5">
        <v>1</v>
      </c>
      <c r="AZ1009" s="217">
        <f t="shared" si="1714"/>
        <v>2678</v>
      </c>
      <c r="BA1009" s="217">
        <f t="shared" si="1650"/>
        <v>459</v>
      </c>
      <c r="BB1009" s="119">
        <v>2</v>
      </c>
      <c r="BC1009" s="26">
        <f t="shared" si="1715"/>
        <v>1668</v>
      </c>
      <c r="BD1009" s="217">
        <f t="shared" si="1651"/>
        <v>494</v>
      </c>
      <c r="BE1009" s="209">
        <f t="shared" si="1716"/>
        <v>44833</v>
      </c>
      <c r="BF1009" s="120">
        <f t="shared" si="1717"/>
        <v>59</v>
      </c>
      <c r="BG1009" s="120">
        <f t="shared" si="1718"/>
        <v>24079</v>
      </c>
      <c r="BH1009" s="209">
        <f t="shared" si="1719"/>
        <v>44833</v>
      </c>
      <c r="BI1009" s="120">
        <f t="shared" si="1720"/>
        <v>24079</v>
      </c>
      <c r="BJ1009" s="1">
        <f t="shared" si="1721"/>
        <v>44833</v>
      </c>
      <c r="BK1009">
        <f t="shared" si="1722"/>
        <v>625</v>
      </c>
      <c r="BL1009">
        <f t="shared" si="1723"/>
        <v>86</v>
      </c>
      <c r="BM1009">
        <f t="shared" si="1724"/>
        <v>711</v>
      </c>
      <c r="BN1009" s="1">
        <f t="shared" si="1725"/>
        <v>44833</v>
      </c>
      <c r="BO1009">
        <f t="shared" si="1726"/>
        <v>205829</v>
      </c>
      <c r="BP1009">
        <f t="shared" si="1727"/>
        <v>11541</v>
      </c>
      <c r="BQ1009" s="167">
        <f t="shared" si="1728"/>
        <v>44833</v>
      </c>
      <c r="BR1009">
        <f t="shared" si="1729"/>
        <v>414176</v>
      </c>
      <c r="BS1009">
        <f t="shared" si="1730"/>
        <v>84533</v>
      </c>
      <c r="BT1009">
        <f t="shared" si="1731"/>
        <v>10153</v>
      </c>
      <c r="BU1009">
        <v>15</v>
      </c>
      <c r="BV1009">
        <f t="shared" si="1732"/>
        <v>520</v>
      </c>
      <c r="BW1009">
        <f t="shared" si="1766"/>
        <v>95932</v>
      </c>
      <c r="BX1009" s="167">
        <f t="shared" si="1733"/>
        <v>44833</v>
      </c>
      <c r="BY1009">
        <f t="shared" si="1734"/>
        <v>793</v>
      </c>
      <c r="BZ1009">
        <f t="shared" si="1735"/>
        <v>787</v>
      </c>
      <c r="CA1009">
        <f t="shared" si="1736"/>
        <v>6</v>
      </c>
      <c r="CB1009" s="167">
        <f t="shared" si="1737"/>
        <v>44833</v>
      </c>
      <c r="CC1009">
        <f t="shared" si="1738"/>
        <v>6417941</v>
      </c>
      <c r="CD1009">
        <f t="shared" si="1739"/>
        <v>13742</v>
      </c>
      <c r="CE1009">
        <f t="shared" si="1740"/>
        <v>11003</v>
      </c>
      <c r="CF1009" s="167">
        <f t="shared" si="1741"/>
        <v>44833</v>
      </c>
      <c r="CG1009">
        <f t="shared" si="1742"/>
        <v>44820</v>
      </c>
      <c r="CH1009">
        <f t="shared" si="1743"/>
        <v>53</v>
      </c>
      <c r="CI1009" s="167">
        <f t="shared" si="1744"/>
        <v>44833</v>
      </c>
      <c r="CJ1009">
        <f t="shared" si="1745"/>
        <v>520</v>
      </c>
      <c r="CK1009">
        <f t="shared" si="1746"/>
        <v>263</v>
      </c>
      <c r="CL1009" s="167">
        <f t="shared" si="1747"/>
        <v>44833</v>
      </c>
      <c r="CM1009">
        <f t="shared" si="1748"/>
        <v>5</v>
      </c>
      <c r="CN1009" s="1">
        <f t="shared" si="1749"/>
        <v>44833</v>
      </c>
      <c r="CO1009" s="253">
        <f t="shared" si="1750"/>
        <v>520</v>
      </c>
      <c r="CP1009" s="1">
        <f t="shared" si="1751"/>
        <v>44833</v>
      </c>
      <c r="CQ1009" s="254">
        <f t="shared" si="1752"/>
        <v>5</v>
      </c>
      <c r="CR1009" s="167">
        <f t="shared" si="1753"/>
        <v>44833</v>
      </c>
      <c r="CS1009">
        <f t="shared" si="1754"/>
        <v>44820</v>
      </c>
      <c r="CT1009">
        <f t="shared" si="1755"/>
        <v>53</v>
      </c>
      <c r="CU1009">
        <f t="shared" si="1756"/>
        <v>0</v>
      </c>
    </row>
    <row r="1010" spans="1:99" ht="18" customHeight="1" x14ac:dyDescent="0.55000000000000004">
      <c r="A1010" s="167">
        <v>44834</v>
      </c>
      <c r="B1010" s="219">
        <v>66</v>
      </c>
      <c r="C1010" s="142">
        <f t="shared" si="1757"/>
        <v>24145</v>
      </c>
      <c r="D1010" s="261">
        <f t="shared" si="1758"/>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1648"/>
        <v>822</v>
      </c>
      <c r="Z1010" s="74">
        <f t="shared" si="1759"/>
        <v>44834</v>
      </c>
      <c r="AA1010" s="210">
        <f t="shared" si="1760"/>
        <v>6876848</v>
      </c>
      <c r="AB1010" s="210">
        <f t="shared" si="1761"/>
        <v>99312</v>
      </c>
      <c r="AC1010" s="211">
        <f t="shared" si="1762"/>
        <v>21220</v>
      </c>
      <c r="AD1010" s="170">
        <f t="shared" si="1763"/>
        <v>479</v>
      </c>
      <c r="AE1010" s="222">
        <f t="shared" si="1764"/>
        <v>413450</v>
      </c>
      <c r="AF1010" s="143">
        <v>414655</v>
      </c>
      <c r="AG1010" s="171">
        <f t="shared" si="1767"/>
        <v>250</v>
      </c>
      <c r="AH1010" s="143">
        <v>84783</v>
      </c>
      <c r="AI1010" s="171">
        <f t="shared" si="1768"/>
        <v>8</v>
      </c>
      <c r="AJ1010" s="172">
        <v>10161</v>
      </c>
      <c r="AK1010" s="173">
        <f t="shared" si="1769"/>
        <v>0</v>
      </c>
      <c r="AL1010" s="143">
        <v>793</v>
      </c>
      <c r="AM1010" s="173">
        <f t="shared" si="1770"/>
        <v>0</v>
      </c>
      <c r="AN1010" s="143">
        <v>787</v>
      </c>
      <c r="AO1010" s="171">
        <f t="shared" si="1771"/>
        <v>0</v>
      </c>
      <c r="AP1010" s="174">
        <v>6</v>
      </c>
      <c r="AQ1010" s="173">
        <f t="shared" si="1772"/>
        <v>43459</v>
      </c>
      <c r="AR1010" s="143">
        <v>6461400</v>
      </c>
      <c r="AS1010" s="171">
        <f t="shared" si="1765"/>
        <v>0</v>
      </c>
      <c r="AT1010" s="143">
        <v>13742</v>
      </c>
      <c r="AU1010" s="171">
        <f t="shared" si="1773"/>
        <v>50</v>
      </c>
      <c r="AV1010" s="175">
        <v>11053</v>
      </c>
      <c r="AW1010" s="217">
        <f t="shared" si="1649"/>
        <v>849</v>
      </c>
      <c r="AX1010" s="216">
        <f t="shared" si="1713"/>
        <v>44834</v>
      </c>
      <c r="AY1010" s="5">
        <v>1</v>
      </c>
      <c r="AZ1010" s="217">
        <f t="shared" si="1714"/>
        <v>2679</v>
      </c>
      <c r="BA1010" s="217">
        <f t="shared" si="1650"/>
        <v>460</v>
      </c>
      <c r="BB1010" s="119">
        <v>0</v>
      </c>
      <c r="BC1010" s="26">
        <f t="shared" si="1715"/>
        <v>1668</v>
      </c>
      <c r="BD1010" s="217">
        <f t="shared" si="1651"/>
        <v>495</v>
      </c>
      <c r="BE1010" s="209">
        <f t="shared" si="1716"/>
        <v>44834</v>
      </c>
      <c r="BF1010" s="120">
        <f t="shared" si="1717"/>
        <v>66</v>
      </c>
      <c r="BG1010" s="120">
        <f t="shared" si="1718"/>
        <v>24145</v>
      </c>
      <c r="BH1010" s="209">
        <f t="shared" si="1719"/>
        <v>44834</v>
      </c>
      <c r="BI1010" s="120">
        <f t="shared" si="1720"/>
        <v>24145</v>
      </c>
      <c r="BJ1010" s="1">
        <f t="shared" si="1721"/>
        <v>44834</v>
      </c>
      <c r="BK1010">
        <f t="shared" si="1722"/>
        <v>549</v>
      </c>
      <c r="BL1010">
        <f t="shared" si="1723"/>
        <v>99</v>
      </c>
      <c r="BM1010">
        <f t="shared" si="1724"/>
        <v>648</v>
      </c>
      <c r="BN1010" s="1">
        <f t="shared" si="1725"/>
        <v>44834</v>
      </c>
      <c r="BO1010">
        <f t="shared" si="1726"/>
        <v>198188</v>
      </c>
      <c r="BP1010">
        <f t="shared" si="1727"/>
        <v>11697</v>
      </c>
      <c r="BQ1010" s="167">
        <f t="shared" si="1728"/>
        <v>44834</v>
      </c>
      <c r="BR1010">
        <f t="shared" si="1729"/>
        <v>414655</v>
      </c>
      <c r="BS1010">
        <f t="shared" si="1730"/>
        <v>84783</v>
      </c>
      <c r="BT1010">
        <f t="shared" si="1731"/>
        <v>10161</v>
      </c>
      <c r="BU1010">
        <v>15</v>
      </c>
      <c r="BV1010">
        <f t="shared" si="1732"/>
        <v>479</v>
      </c>
      <c r="BW1010">
        <f t="shared" si="1766"/>
        <v>108310</v>
      </c>
      <c r="BX1010" s="167">
        <f t="shared" si="1733"/>
        <v>44834</v>
      </c>
      <c r="BY1010">
        <f t="shared" si="1734"/>
        <v>793</v>
      </c>
      <c r="BZ1010">
        <f t="shared" si="1735"/>
        <v>787</v>
      </c>
      <c r="CA1010">
        <f t="shared" si="1736"/>
        <v>6</v>
      </c>
      <c r="CB1010" s="167">
        <f t="shared" si="1737"/>
        <v>44834</v>
      </c>
      <c r="CC1010">
        <f t="shared" si="1738"/>
        <v>6461400</v>
      </c>
      <c r="CD1010">
        <f t="shared" si="1739"/>
        <v>13742</v>
      </c>
      <c r="CE1010">
        <f t="shared" si="1740"/>
        <v>11053</v>
      </c>
      <c r="CF1010" s="167">
        <f t="shared" si="1741"/>
        <v>44834</v>
      </c>
      <c r="CG1010">
        <f t="shared" si="1742"/>
        <v>43459</v>
      </c>
      <c r="CH1010">
        <f t="shared" si="1743"/>
        <v>50</v>
      </c>
      <c r="CI1010" s="167">
        <f t="shared" si="1744"/>
        <v>44834</v>
      </c>
      <c r="CJ1010">
        <f t="shared" si="1745"/>
        <v>479</v>
      </c>
      <c r="CK1010">
        <f t="shared" si="1746"/>
        <v>250</v>
      </c>
      <c r="CL1010" s="167">
        <f t="shared" si="1747"/>
        <v>44834</v>
      </c>
      <c r="CM1010">
        <f t="shared" si="1748"/>
        <v>8</v>
      </c>
      <c r="CN1010" s="1">
        <f t="shared" si="1749"/>
        <v>44834</v>
      </c>
      <c r="CO1010" s="253">
        <f t="shared" si="1750"/>
        <v>479</v>
      </c>
      <c r="CP1010" s="1">
        <f t="shared" si="1751"/>
        <v>44834</v>
      </c>
      <c r="CQ1010" s="254">
        <f t="shared" si="1752"/>
        <v>8</v>
      </c>
      <c r="CR1010" s="167">
        <f t="shared" si="1753"/>
        <v>44834</v>
      </c>
      <c r="CS1010">
        <f t="shared" si="1754"/>
        <v>43459</v>
      </c>
      <c r="CT1010">
        <f t="shared" si="1755"/>
        <v>50</v>
      </c>
      <c r="CU1010">
        <f t="shared" si="1756"/>
        <v>0</v>
      </c>
    </row>
    <row r="1011" spans="1:99" ht="18" customHeight="1" x14ac:dyDescent="0.55000000000000004">
      <c r="A1011" s="167">
        <v>44835</v>
      </c>
      <c r="B1011" s="219">
        <v>63</v>
      </c>
      <c r="C1011" s="142">
        <f t="shared" si="1757"/>
        <v>24208</v>
      </c>
      <c r="D1011" s="261">
        <f t="shared" si="1758"/>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1648"/>
        <v>823</v>
      </c>
      <c r="Z1011" s="74">
        <f t="shared" si="1759"/>
        <v>44835</v>
      </c>
      <c r="AA1011" s="210">
        <f t="shared" si="1760"/>
        <v>6920359</v>
      </c>
      <c r="AB1011" s="210">
        <f t="shared" si="1761"/>
        <v>99654</v>
      </c>
      <c r="AC1011" s="211">
        <f t="shared" si="1762"/>
        <v>21274</v>
      </c>
      <c r="AD1011" s="170">
        <f t="shared" si="1763"/>
        <v>489</v>
      </c>
      <c r="AE1011" s="222">
        <f t="shared" si="1764"/>
        <v>413939</v>
      </c>
      <c r="AF1011" s="143">
        <v>415144</v>
      </c>
      <c r="AG1011" s="171">
        <f t="shared" si="1767"/>
        <v>342</v>
      </c>
      <c r="AH1011" s="143">
        <v>85125</v>
      </c>
      <c r="AI1011" s="171">
        <f t="shared" si="1768"/>
        <v>6</v>
      </c>
      <c r="AJ1011" s="172">
        <v>10167</v>
      </c>
      <c r="AK1011" s="173">
        <f t="shared" si="1769"/>
        <v>0</v>
      </c>
      <c r="AL1011" s="143">
        <v>793</v>
      </c>
      <c r="AM1011" s="173">
        <f t="shared" si="1770"/>
        <v>0</v>
      </c>
      <c r="AN1011" s="143">
        <v>787</v>
      </c>
      <c r="AO1011" s="171">
        <f t="shared" si="1771"/>
        <v>0</v>
      </c>
      <c r="AP1011" s="174">
        <v>6</v>
      </c>
      <c r="AQ1011" s="173">
        <f t="shared" si="1772"/>
        <v>43022</v>
      </c>
      <c r="AR1011" s="143">
        <v>6504422</v>
      </c>
      <c r="AS1011" s="171">
        <f t="shared" si="1765"/>
        <v>0</v>
      </c>
      <c r="AT1011" s="143">
        <v>13742</v>
      </c>
      <c r="AU1011" s="171">
        <f t="shared" si="1773"/>
        <v>48</v>
      </c>
      <c r="AV1011" s="175">
        <v>11101</v>
      </c>
      <c r="AW1011" s="217">
        <f t="shared" si="1649"/>
        <v>850</v>
      </c>
      <c r="AX1011" s="216">
        <f t="shared" si="1713"/>
        <v>44835</v>
      </c>
      <c r="AY1011" s="5">
        <v>2</v>
      </c>
      <c r="AZ1011" s="217">
        <f t="shared" si="1714"/>
        <v>2681</v>
      </c>
      <c r="BA1011" s="217">
        <f t="shared" si="1650"/>
        <v>458</v>
      </c>
      <c r="BB1011" s="119">
        <v>0</v>
      </c>
      <c r="BC1011" s="26">
        <f t="shared" si="1715"/>
        <v>1668</v>
      </c>
      <c r="BD1011" s="217">
        <f t="shared" si="1651"/>
        <v>493</v>
      </c>
      <c r="BE1011" s="209">
        <f t="shared" si="1716"/>
        <v>44835</v>
      </c>
      <c r="BF1011" s="120">
        <f t="shared" si="1717"/>
        <v>63</v>
      </c>
      <c r="BG1011" s="120">
        <f t="shared" si="1718"/>
        <v>24208</v>
      </c>
      <c r="BH1011" s="209">
        <f t="shared" si="1719"/>
        <v>44835</v>
      </c>
      <c r="BI1011" s="120">
        <f t="shared" si="1720"/>
        <v>24208</v>
      </c>
      <c r="BJ1011" s="1">
        <f t="shared" si="1721"/>
        <v>44835</v>
      </c>
      <c r="BK1011">
        <f t="shared" si="1722"/>
        <v>432</v>
      </c>
      <c r="BL1011">
        <f t="shared" si="1723"/>
        <v>108</v>
      </c>
      <c r="BM1011">
        <f t="shared" si="1724"/>
        <v>540</v>
      </c>
      <c r="BN1011" s="1">
        <f t="shared" si="1725"/>
        <v>44835</v>
      </c>
      <c r="BO1011">
        <f t="shared" si="1726"/>
        <v>200426</v>
      </c>
      <c r="BP1011">
        <f t="shared" si="1727"/>
        <v>11655</v>
      </c>
      <c r="BQ1011" s="167">
        <f t="shared" si="1728"/>
        <v>44835</v>
      </c>
      <c r="BR1011">
        <f t="shared" si="1729"/>
        <v>415144</v>
      </c>
      <c r="BS1011">
        <f t="shared" si="1730"/>
        <v>85125</v>
      </c>
      <c r="BT1011">
        <f t="shared" si="1731"/>
        <v>10167</v>
      </c>
      <c r="BU1011">
        <v>15</v>
      </c>
      <c r="BV1011">
        <f t="shared" si="1732"/>
        <v>489</v>
      </c>
      <c r="BW1011">
        <f t="shared" si="1766"/>
        <v>94777</v>
      </c>
      <c r="BX1011" s="167">
        <f t="shared" si="1733"/>
        <v>44835</v>
      </c>
      <c r="BY1011">
        <f t="shared" si="1734"/>
        <v>793</v>
      </c>
      <c r="BZ1011">
        <f t="shared" si="1735"/>
        <v>787</v>
      </c>
      <c r="CA1011">
        <f t="shared" si="1736"/>
        <v>6</v>
      </c>
      <c r="CB1011" s="167">
        <f t="shared" si="1737"/>
        <v>44835</v>
      </c>
      <c r="CC1011">
        <f t="shared" si="1738"/>
        <v>6504422</v>
      </c>
      <c r="CD1011">
        <f t="shared" si="1739"/>
        <v>13742</v>
      </c>
      <c r="CE1011">
        <f t="shared" si="1740"/>
        <v>11101</v>
      </c>
      <c r="CF1011" s="167">
        <f t="shared" si="1741"/>
        <v>44835</v>
      </c>
      <c r="CG1011">
        <f t="shared" si="1742"/>
        <v>43022</v>
      </c>
      <c r="CH1011">
        <f t="shared" si="1743"/>
        <v>48</v>
      </c>
      <c r="CI1011" s="167">
        <f t="shared" si="1744"/>
        <v>44835</v>
      </c>
      <c r="CJ1011">
        <f t="shared" si="1745"/>
        <v>489</v>
      </c>
      <c r="CK1011">
        <f t="shared" si="1746"/>
        <v>342</v>
      </c>
      <c r="CL1011" s="167">
        <f t="shared" si="1747"/>
        <v>44835</v>
      </c>
      <c r="CM1011">
        <f t="shared" si="1748"/>
        <v>6</v>
      </c>
      <c r="CN1011" s="1">
        <f t="shared" si="1749"/>
        <v>44835</v>
      </c>
      <c r="CO1011" s="253">
        <f t="shared" si="1750"/>
        <v>489</v>
      </c>
      <c r="CP1011" s="1">
        <f t="shared" si="1751"/>
        <v>44835</v>
      </c>
      <c r="CQ1011" s="254">
        <f t="shared" si="1752"/>
        <v>6</v>
      </c>
      <c r="CR1011" s="167">
        <f t="shared" si="1753"/>
        <v>44835</v>
      </c>
      <c r="CS1011">
        <f t="shared" si="1754"/>
        <v>43022</v>
      </c>
      <c r="CT1011">
        <f t="shared" si="1755"/>
        <v>48</v>
      </c>
      <c r="CU1011">
        <f t="shared" si="1756"/>
        <v>0</v>
      </c>
    </row>
    <row r="1012" spans="1:99" ht="18" customHeight="1" x14ac:dyDescent="0.55000000000000004">
      <c r="A1012" s="167">
        <v>44836</v>
      </c>
      <c r="B1012" s="219">
        <v>51</v>
      </c>
      <c r="C1012" s="142">
        <f t="shared" si="1757"/>
        <v>24259</v>
      </c>
      <c r="D1012" s="261">
        <f t="shared" si="1758"/>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1648"/>
        <v>824</v>
      </c>
      <c r="Z1012" s="74">
        <f t="shared" si="1759"/>
        <v>44836</v>
      </c>
      <c r="AA1012" s="210">
        <f t="shared" si="1760"/>
        <v>6964074</v>
      </c>
      <c r="AB1012" s="210">
        <f t="shared" si="1761"/>
        <v>99879</v>
      </c>
      <c r="AC1012" s="211">
        <f t="shared" si="1762"/>
        <v>21342</v>
      </c>
      <c r="AD1012" s="170">
        <f t="shared" si="1763"/>
        <v>429</v>
      </c>
      <c r="AE1012" s="222">
        <f t="shared" si="1764"/>
        <v>414368</v>
      </c>
      <c r="AF1012" s="143">
        <v>415573</v>
      </c>
      <c r="AG1012" s="171">
        <f t="shared" si="1767"/>
        <v>225</v>
      </c>
      <c r="AH1012" s="143">
        <v>85350</v>
      </c>
      <c r="AI1012" s="171">
        <f t="shared" si="1768"/>
        <v>6</v>
      </c>
      <c r="AJ1012" s="172">
        <v>10173</v>
      </c>
      <c r="AK1012" s="173">
        <f t="shared" si="1769"/>
        <v>0</v>
      </c>
      <c r="AL1012" s="143">
        <v>793</v>
      </c>
      <c r="AM1012" s="173">
        <f t="shared" si="1770"/>
        <v>0</v>
      </c>
      <c r="AN1012" s="143">
        <v>787</v>
      </c>
      <c r="AO1012" s="171">
        <f t="shared" si="1771"/>
        <v>0</v>
      </c>
      <c r="AP1012" s="174">
        <v>6</v>
      </c>
      <c r="AQ1012" s="173">
        <f t="shared" si="1772"/>
        <v>43286</v>
      </c>
      <c r="AR1012" s="143">
        <v>6547708</v>
      </c>
      <c r="AS1012" s="171">
        <f t="shared" si="1765"/>
        <v>0</v>
      </c>
      <c r="AT1012" s="143">
        <v>13742</v>
      </c>
      <c r="AU1012" s="171">
        <f t="shared" si="1773"/>
        <v>62</v>
      </c>
      <c r="AV1012" s="175">
        <v>11163</v>
      </c>
      <c r="AW1012" s="217">
        <f t="shared" si="1649"/>
        <v>851</v>
      </c>
      <c r="AX1012" s="216">
        <f t="shared" si="1713"/>
        <v>44836</v>
      </c>
      <c r="AY1012" s="5">
        <v>2</v>
      </c>
      <c r="AZ1012" s="217">
        <f t="shared" si="1714"/>
        <v>2683</v>
      </c>
      <c r="BA1012" s="217">
        <f t="shared" si="1650"/>
        <v>459</v>
      </c>
      <c r="BB1012" s="119">
        <v>0</v>
      </c>
      <c r="BC1012" s="26">
        <f t="shared" si="1715"/>
        <v>1668</v>
      </c>
      <c r="BD1012" s="217">
        <f t="shared" si="1651"/>
        <v>494</v>
      </c>
      <c r="BE1012" s="209">
        <f t="shared" si="1716"/>
        <v>44836</v>
      </c>
      <c r="BF1012" s="120">
        <f t="shared" si="1717"/>
        <v>51</v>
      </c>
      <c r="BG1012" s="120">
        <f t="shared" si="1718"/>
        <v>24259</v>
      </c>
      <c r="BH1012" s="209">
        <f t="shared" si="1719"/>
        <v>44836</v>
      </c>
      <c r="BI1012" s="120">
        <f t="shared" si="1720"/>
        <v>24259</v>
      </c>
      <c r="BJ1012" s="1">
        <f t="shared" si="1721"/>
        <v>44836</v>
      </c>
      <c r="BK1012">
        <f t="shared" si="1722"/>
        <v>466</v>
      </c>
      <c r="BL1012">
        <f t="shared" si="1723"/>
        <v>104</v>
      </c>
      <c r="BM1012">
        <f t="shared" si="1724"/>
        <v>570</v>
      </c>
      <c r="BN1012" s="1">
        <f t="shared" si="1725"/>
        <v>44836</v>
      </c>
      <c r="BO1012">
        <f t="shared" si="1726"/>
        <v>203079</v>
      </c>
      <c r="BP1012">
        <f t="shared" si="1727"/>
        <v>11573</v>
      </c>
      <c r="BQ1012" s="167">
        <f t="shared" si="1728"/>
        <v>44836</v>
      </c>
      <c r="BR1012">
        <f t="shared" si="1729"/>
        <v>415573</v>
      </c>
      <c r="BS1012">
        <f t="shared" si="1730"/>
        <v>85350</v>
      </c>
      <c r="BT1012">
        <f t="shared" si="1731"/>
        <v>10173</v>
      </c>
      <c r="BU1012">
        <v>15</v>
      </c>
      <c r="BV1012">
        <f t="shared" si="1732"/>
        <v>429</v>
      </c>
      <c r="BW1012">
        <f t="shared" si="1766"/>
        <v>107806</v>
      </c>
      <c r="BX1012" s="167">
        <f t="shared" si="1733"/>
        <v>44836</v>
      </c>
      <c r="BY1012">
        <f t="shared" si="1734"/>
        <v>793</v>
      </c>
      <c r="BZ1012">
        <f t="shared" si="1735"/>
        <v>787</v>
      </c>
      <c r="CA1012">
        <f t="shared" si="1736"/>
        <v>6</v>
      </c>
      <c r="CB1012" s="167">
        <f t="shared" si="1737"/>
        <v>44836</v>
      </c>
      <c r="CC1012">
        <f t="shared" si="1738"/>
        <v>6547708</v>
      </c>
      <c r="CD1012">
        <f t="shared" si="1739"/>
        <v>13742</v>
      </c>
      <c r="CE1012">
        <f t="shared" si="1740"/>
        <v>11163</v>
      </c>
      <c r="CF1012" s="167">
        <f t="shared" si="1741"/>
        <v>44836</v>
      </c>
      <c r="CG1012">
        <f t="shared" si="1742"/>
        <v>43286</v>
      </c>
      <c r="CH1012">
        <f t="shared" si="1743"/>
        <v>62</v>
      </c>
      <c r="CI1012" s="167">
        <f t="shared" si="1744"/>
        <v>44836</v>
      </c>
      <c r="CJ1012">
        <f t="shared" si="1745"/>
        <v>429</v>
      </c>
      <c r="CK1012">
        <f t="shared" si="1746"/>
        <v>225</v>
      </c>
      <c r="CL1012" s="167">
        <f t="shared" si="1747"/>
        <v>44836</v>
      </c>
      <c r="CM1012">
        <f t="shared" si="1748"/>
        <v>6</v>
      </c>
      <c r="CN1012" s="1">
        <f t="shared" si="1749"/>
        <v>44836</v>
      </c>
      <c r="CO1012" s="253">
        <f t="shared" si="1750"/>
        <v>429</v>
      </c>
      <c r="CP1012" s="1">
        <f t="shared" si="1751"/>
        <v>44836</v>
      </c>
      <c r="CQ1012" s="254">
        <f t="shared" si="1752"/>
        <v>6</v>
      </c>
      <c r="CR1012" s="167">
        <f t="shared" si="1753"/>
        <v>44836</v>
      </c>
      <c r="CS1012">
        <f t="shared" si="1754"/>
        <v>43286</v>
      </c>
      <c r="CT1012">
        <f t="shared" si="1755"/>
        <v>62</v>
      </c>
      <c r="CU1012">
        <f t="shared" si="1756"/>
        <v>0</v>
      </c>
    </row>
    <row r="1013" spans="1:99" ht="18" customHeight="1" x14ac:dyDescent="0.55000000000000004">
      <c r="A1013" s="167">
        <v>44837</v>
      </c>
      <c r="B1013" s="219">
        <v>57</v>
      </c>
      <c r="C1013" s="142">
        <f t="shared" si="1757"/>
        <v>24316</v>
      </c>
      <c r="D1013" s="261">
        <f t="shared" si="1758"/>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1648"/>
        <v>825</v>
      </c>
      <c r="Z1013" s="74">
        <f t="shared" si="1759"/>
        <v>44837</v>
      </c>
      <c r="AA1013" s="210">
        <f t="shared" si="1760"/>
        <v>6997963</v>
      </c>
      <c r="AB1013" s="210">
        <f t="shared" si="1761"/>
        <v>99986</v>
      </c>
      <c r="AC1013" s="211">
        <f t="shared" si="1762"/>
        <v>21383</v>
      </c>
      <c r="AD1013" s="170">
        <f t="shared" si="1763"/>
        <v>480</v>
      </c>
      <c r="AE1013" s="222">
        <f t="shared" si="1764"/>
        <v>414848</v>
      </c>
      <c r="AF1013" s="143">
        <v>416053</v>
      </c>
      <c r="AG1013" s="171">
        <f t="shared" si="1767"/>
        <v>107</v>
      </c>
      <c r="AH1013" s="143">
        <v>85457</v>
      </c>
      <c r="AI1013" s="171">
        <f t="shared" si="1768"/>
        <v>3</v>
      </c>
      <c r="AJ1013" s="172">
        <v>10176</v>
      </c>
      <c r="AK1013" s="173">
        <f t="shared" si="1769"/>
        <v>0</v>
      </c>
      <c r="AL1013" s="143">
        <v>793</v>
      </c>
      <c r="AM1013" s="173">
        <f t="shared" si="1770"/>
        <v>0</v>
      </c>
      <c r="AN1013" s="143">
        <v>787</v>
      </c>
      <c r="AO1013" s="171">
        <f t="shared" si="1771"/>
        <v>0</v>
      </c>
      <c r="AP1013" s="174">
        <v>6</v>
      </c>
      <c r="AQ1013" s="173">
        <f t="shared" si="1772"/>
        <v>33409</v>
      </c>
      <c r="AR1013" s="143">
        <v>6581117</v>
      </c>
      <c r="AS1013" s="171">
        <f t="shared" si="1765"/>
        <v>0</v>
      </c>
      <c r="AT1013" s="143">
        <v>13742</v>
      </c>
      <c r="AU1013" s="171">
        <f t="shared" si="1773"/>
        <v>38</v>
      </c>
      <c r="AV1013" s="175">
        <v>11201</v>
      </c>
      <c r="AW1013" s="217">
        <f t="shared" si="1649"/>
        <v>852</v>
      </c>
      <c r="AX1013" s="216">
        <f t="shared" si="1713"/>
        <v>44837</v>
      </c>
      <c r="AY1013" s="5">
        <v>1</v>
      </c>
      <c r="AZ1013" s="217">
        <f t="shared" si="1714"/>
        <v>2684</v>
      </c>
      <c r="BA1013" s="217">
        <f t="shared" si="1650"/>
        <v>460</v>
      </c>
      <c r="BB1013" s="119">
        <v>1</v>
      </c>
      <c r="BC1013" s="26">
        <f t="shared" si="1715"/>
        <v>1669</v>
      </c>
      <c r="BD1013" s="217">
        <f t="shared" si="1651"/>
        <v>495</v>
      </c>
      <c r="BE1013" s="209">
        <f t="shared" si="1716"/>
        <v>44837</v>
      </c>
      <c r="BF1013" s="120">
        <f t="shared" si="1717"/>
        <v>57</v>
      </c>
      <c r="BG1013" s="120">
        <f t="shared" si="1718"/>
        <v>24316</v>
      </c>
      <c r="BH1013" s="209">
        <f t="shared" si="1719"/>
        <v>44837</v>
      </c>
      <c r="BI1013" s="120">
        <f t="shared" si="1720"/>
        <v>24316</v>
      </c>
      <c r="BJ1013" s="1">
        <f t="shared" si="1721"/>
        <v>44837</v>
      </c>
      <c r="BK1013">
        <f t="shared" si="1722"/>
        <v>626</v>
      </c>
      <c r="BL1013">
        <f t="shared" si="1723"/>
        <v>105</v>
      </c>
      <c r="BM1013">
        <f t="shared" si="1724"/>
        <v>731</v>
      </c>
      <c r="BN1013" s="1">
        <f t="shared" si="1725"/>
        <v>44837</v>
      </c>
      <c r="BO1013">
        <f t="shared" si="1726"/>
        <v>206560</v>
      </c>
      <c r="BP1013">
        <f t="shared" si="1727"/>
        <v>11646</v>
      </c>
      <c r="BQ1013" s="167">
        <f t="shared" si="1728"/>
        <v>44837</v>
      </c>
      <c r="BR1013">
        <f t="shared" si="1729"/>
        <v>416053</v>
      </c>
      <c r="BS1013">
        <f t="shared" si="1730"/>
        <v>85457</v>
      </c>
      <c r="BT1013">
        <f t="shared" si="1731"/>
        <v>10176</v>
      </c>
      <c r="BU1013">
        <v>15</v>
      </c>
      <c r="BV1013">
        <f t="shared" si="1732"/>
        <v>480</v>
      </c>
      <c r="BW1013">
        <f t="shared" si="1766"/>
        <v>96412</v>
      </c>
      <c r="BX1013" s="167">
        <f t="shared" si="1733"/>
        <v>44837</v>
      </c>
      <c r="BY1013">
        <f t="shared" si="1734"/>
        <v>793</v>
      </c>
      <c r="BZ1013">
        <f t="shared" si="1735"/>
        <v>787</v>
      </c>
      <c r="CA1013">
        <f t="shared" si="1736"/>
        <v>6</v>
      </c>
      <c r="CB1013" s="167">
        <f t="shared" si="1737"/>
        <v>44837</v>
      </c>
      <c r="CC1013">
        <f t="shared" si="1738"/>
        <v>6581117</v>
      </c>
      <c r="CD1013">
        <f t="shared" si="1739"/>
        <v>13742</v>
      </c>
      <c r="CE1013">
        <f t="shared" si="1740"/>
        <v>11201</v>
      </c>
      <c r="CF1013" s="167">
        <f t="shared" si="1741"/>
        <v>44837</v>
      </c>
      <c r="CG1013">
        <f t="shared" si="1742"/>
        <v>33409</v>
      </c>
      <c r="CH1013">
        <f t="shared" si="1743"/>
        <v>38</v>
      </c>
      <c r="CI1013" s="167">
        <f t="shared" si="1744"/>
        <v>44837</v>
      </c>
      <c r="CJ1013">
        <f t="shared" si="1745"/>
        <v>480</v>
      </c>
      <c r="CK1013">
        <f t="shared" si="1746"/>
        <v>107</v>
      </c>
      <c r="CL1013" s="167">
        <f t="shared" si="1747"/>
        <v>44837</v>
      </c>
      <c r="CM1013">
        <f t="shared" si="1748"/>
        <v>3</v>
      </c>
      <c r="CN1013" s="1">
        <f t="shared" si="1749"/>
        <v>44837</v>
      </c>
      <c r="CO1013" s="253">
        <f t="shared" si="1750"/>
        <v>480</v>
      </c>
      <c r="CP1013" s="1">
        <f t="shared" si="1751"/>
        <v>44837</v>
      </c>
      <c r="CQ1013" s="254">
        <f t="shared" si="1752"/>
        <v>3</v>
      </c>
      <c r="CR1013" s="167">
        <f t="shared" si="1753"/>
        <v>44837</v>
      </c>
      <c r="CS1013">
        <f t="shared" si="1754"/>
        <v>33409</v>
      </c>
      <c r="CT1013">
        <f t="shared" si="1755"/>
        <v>38</v>
      </c>
      <c r="CU1013">
        <f t="shared" si="1756"/>
        <v>0</v>
      </c>
    </row>
    <row r="1014" spans="1:99" ht="18" customHeight="1" x14ac:dyDescent="0.55000000000000004">
      <c r="A1014" s="167">
        <v>44838</v>
      </c>
      <c r="B1014" s="219">
        <v>50</v>
      </c>
      <c r="C1014" s="142">
        <f t="shared" si="1757"/>
        <v>24366</v>
      </c>
      <c r="D1014" s="261">
        <f t="shared" si="1758"/>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1648"/>
        <v>826</v>
      </c>
      <c r="Z1014" s="74">
        <f t="shared" si="1759"/>
        <v>44838</v>
      </c>
      <c r="AA1014" s="210">
        <f t="shared" si="1760"/>
        <v>7047983</v>
      </c>
      <c r="AB1014" s="210">
        <f t="shared" si="1761"/>
        <v>100189</v>
      </c>
      <c r="AC1014" s="211">
        <f t="shared" si="1762"/>
        <v>21422</v>
      </c>
      <c r="AD1014" s="170">
        <f t="shared" si="1763"/>
        <v>495</v>
      </c>
      <c r="AE1014" s="222">
        <f t="shared" si="1764"/>
        <v>415343</v>
      </c>
      <c r="AF1014" s="143">
        <v>416548</v>
      </c>
      <c r="AG1014" s="171">
        <f t="shared" si="1767"/>
        <v>203</v>
      </c>
      <c r="AH1014" s="143">
        <v>85660</v>
      </c>
      <c r="AI1014" s="171">
        <f t="shared" si="1768"/>
        <v>8</v>
      </c>
      <c r="AJ1014" s="172">
        <v>10184</v>
      </c>
      <c r="AK1014" s="173">
        <f t="shared" si="1769"/>
        <v>0</v>
      </c>
      <c r="AL1014" s="143">
        <v>793</v>
      </c>
      <c r="AM1014" s="173">
        <f t="shared" si="1770"/>
        <v>0</v>
      </c>
      <c r="AN1014" s="143">
        <v>787</v>
      </c>
      <c r="AO1014" s="171">
        <f t="shared" si="1771"/>
        <v>0</v>
      </c>
      <c r="AP1014" s="174">
        <v>6</v>
      </c>
      <c r="AQ1014" s="173">
        <f t="shared" si="1772"/>
        <v>49525</v>
      </c>
      <c r="AR1014" s="143">
        <v>6630642</v>
      </c>
      <c r="AS1014" s="171">
        <f t="shared" si="1765"/>
        <v>0</v>
      </c>
      <c r="AT1014" s="143">
        <v>13742</v>
      </c>
      <c r="AU1014" s="171">
        <f t="shared" si="1773"/>
        <v>31</v>
      </c>
      <c r="AV1014" s="175">
        <v>11232</v>
      </c>
      <c r="AW1014" s="217">
        <f t="shared" si="1649"/>
        <v>853</v>
      </c>
      <c r="AX1014" s="216">
        <f t="shared" si="1713"/>
        <v>44838</v>
      </c>
      <c r="AY1014" s="5">
        <v>3</v>
      </c>
      <c r="AZ1014" s="217">
        <f t="shared" si="1714"/>
        <v>2687</v>
      </c>
      <c r="BA1014" s="217">
        <f t="shared" si="1650"/>
        <v>461</v>
      </c>
      <c r="BB1014" s="119">
        <v>1</v>
      </c>
      <c r="BC1014" s="26">
        <f t="shared" si="1715"/>
        <v>1670</v>
      </c>
      <c r="BD1014" s="217">
        <f t="shared" si="1651"/>
        <v>496</v>
      </c>
      <c r="BE1014" s="209">
        <f t="shared" si="1716"/>
        <v>44838</v>
      </c>
      <c r="BF1014" s="120">
        <f t="shared" si="1717"/>
        <v>50</v>
      </c>
      <c r="BG1014" s="120">
        <f t="shared" si="1718"/>
        <v>24366</v>
      </c>
      <c r="BH1014" s="209">
        <f t="shared" si="1719"/>
        <v>44838</v>
      </c>
      <c r="BI1014" s="120">
        <f t="shared" si="1720"/>
        <v>24366</v>
      </c>
      <c r="BJ1014" s="1">
        <f t="shared" si="1721"/>
        <v>44838</v>
      </c>
      <c r="BK1014">
        <f t="shared" si="1722"/>
        <v>747</v>
      </c>
      <c r="BL1014">
        <f t="shared" si="1723"/>
        <v>114</v>
      </c>
      <c r="BM1014">
        <f t="shared" si="1724"/>
        <v>861</v>
      </c>
      <c r="BN1014" s="1">
        <f t="shared" si="1725"/>
        <v>44838</v>
      </c>
      <c r="BO1014">
        <f t="shared" si="1726"/>
        <v>199049</v>
      </c>
      <c r="BP1014">
        <f t="shared" si="1727"/>
        <v>11811</v>
      </c>
      <c r="BQ1014" s="167">
        <f t="shared" si="1728"/>
        <v>44838</v>
      </c>
      <c r="BR1014">
        <f t="shared" si="1729"/>
        <v>416548</v>
      </c>
      <c r="BS1014">
        <f t="shared" si="1730"/>
        <v>85660</v>
      </c>
      <c r="BT1014">
        <f t="shared" si="1731"/>
        <v>10184</v>
      </c>
      <c r="BU1014">
        <v>15</v>
      </c>
      <c r="BV1014">
        <f t="shared" si="1732"/>
        <v>495</v>
      </c>
      <c r="BW1014">
        <f t="shared" si="1766"/>
        <v>108805</v>
      </c>
      <c r="BX1014" s="167">
        <f t="shared" si="1733"/>
        <v>44838</v>
      </c>
      <c r="BY1014">
        <f t="shared" si="1734"/>
        <v>793</v>
      </c>
      <c r="BZ1014">
        <f t="shared" si="1735"/>
        <v>787</v>
      </c>
      <c r="CA1014">
        <f t="shared" si="1736"/>
        <v>6</v>
      </c>
      <c r="CB1014" s="167">
        <f t="shared" si="1737"/>
        <v>44838</v>
      </c>
      <c r="CC1014">
        <f t="shared" si="1738"/>
        <v>6630642</v>
      </c>
      <c r="CD1014">
        <f t="shared" si="1739"/>
        <v>13742</v>
      </c>
      <c r="CE1014">
        <f t="shared" si="1740"/>
        <v>11232</v>
      </c>
      <c r="CF1014" s="167">
        <f t="shared" si="1741"/>
        <v>44838</v>
      </c>
      <c r="CG1014">
        <f t="shared" si="1742"/>
        <v>49525</v>
      </c>
      <c r="CH1014">
        <f t="shared" si="1743"/>
        <v>31</v>
      </c>
      <c r="CI1014" s="167">
        <f t="shared" si="1744"/>
        <v>44838</v>
      </c>
      <c r="CJ1014">
        <f t="shared" si="1745"/>
        <v>495</v>
      </c>
      <c r="CK1014">
        <f t="shared" si="1746"/>
        <v>203</v>
      </c>
      <c r="CL1014" s="167">
        <f t="shared" si="1747"/>
        <v>44838</v>
      </c>
      <c r="CM1014">
        <f t="shared" si="1748"/>
        <v>8</v>
      </c>
      <c r="CN1014" s="1">
        <f t="shared" si="1749"/>
        <v>44838</v>
      </c>
      <c r="CO1014" s="253">
        <f t="shared" si="1750"/>
        <v>495</v>
      </c>
      <c r="CP1014" s="1">
        <f t="shared" si="1751"/>
        <v>44838</v>
      </c>
      <c r="CQ1014" s="254">
        <f t="shared" si="1752"/>
        <v>8</v>
      </c>
      <c r="CR1014" s="167">
        <f t="shared" si="1753"/>
        <v>44838</v>
      </c>
      <c r="CS1014">
        <f t="shared" si="1754"/>
        <v>49525</v>
      </c>
      <c r="CT1014">
        <f t="shared" si="1755"/>
        <v>31</v>
      </c>
      <c r="CU1014">
        <f t="shared" si="1756"/>
        <v>0</v>
      </c>
    </row>
    <row r="1015" spans="1:99" ht="18" customHeight="1" x14ac:dyDescent="0.55000000000000004">
      <c r="A1015" s="167">
        <v>44839</v>
      </c>
      <c r="B1015" s="219">
        <v>46</v>
      </c>
      <c r="C1015" s="142">
        <f t="shared" si="1757"/>
        <v>24412</v>
      </c>
      <c r="D1015" s="261">
        <f t="shared" si="1758"/>
        <v>620</v>
      </c>
      <c r="E1015" s="135">
        <v>0</v>
      </c>
      <c r="F1015" s="135">
        <v>23792</v>
      </c>
      <c r="G1015" s="135">
        <v>0</v>
      </c>
      <c r="H1015" s="123"/>
      <c r="I1015" s="135">
        <v>0</v>
      </c>
      <c r="J1015" s="123"/>
      <c r="K1015" s="41">
        <v>0</v>
      </c>
      <c r="L1015" s="134">
        <v>1108</v>
      </c>
      <c r="M1015" s="219">
        <v>103</v>
      </c>
      <c r="N1015" s="123"/>
      <c r="O1015" s="123"/>
      <c r="P1015" s="135">
        <v>57</v>
      </c>
      <c r="Q1015" s="135">
        <v>7</v>
      </c>
      <c r="R1015" s="123"/>
      <c r="S1015" s="123"/>
      <c r="T1015" s="135">
        <v>1108</v>
      </c>
      <c r="U1015" s="135">
        <v>103</v>
      </c>
      <c r="V1015" s="123"/>
      <c r="W1015" s="41">
        <v>8851</v>
      </c>
      <c r="X1015" s="136">
        <v>782</v>
      </c>
      <c r="Y1015" s="4">
        <f t="shared" si="1648"/>
        <v>827</v>
      </c>
      <c r="Z1015" s="74">
        <f t="shared" si="1759"/>
        <v>44839</v>
      </c>
      <c r="AA1015" s="210">
        <f t="shared" si="1760"/>
        <v>7103498</v>
      </c>
      <c r="AB1015" s="210">
        <f t="shared" si="1761"/>
        <v>100364</v>
      </c>
      <c r="AC1015" s="211">
        <f t="shared" si="1762"/>
        <v>21480</v>
      </c>
      <c r="AD1015" s="170">
        <f t="shared" si="1763"/>
        <v>641</v>
      </c>
      <c r="AE1015" s="222">
        <f t="shared" si="1764"/>
        <v>415984</v>
      </c>
      <c r="AF1015" s="143">
        <v>417189</v>
      </c>
      <c r="AG1015" s="171">
        <f t="shared" si="1767"/>
        <v>175</v>
      </c>
      <c r="AH1015" s="143">
        <v>85835</v>
      </c>
      <c r="AI1015" s="171">
        <f t="shared" si="1768"/>
        <v>10</v>
      </c>
      <c r="AJ1015" s="172">
        <v>10194</v>
      </c>
      <c r="AK1015" s="173">
        <f t="shared" si="1769"/>
        <v>0</v>
      </c>
      <c r="AL1015" s="143">
        <v>793</v>
      </c>
      <c r="AM1015" s="173">
        <f t="shared" si="1770"/>
        <v>0</v>
      </c>
      <c r="AN1015" s="143">
        <v>787</v>
      </c>
      <c r="AO1015" s="171">
        <f t="shared" si="1771"/>
        <v>0</v>
      </c>
      <c r="AP1015" s="174">
        <v>6</v>
      </c>
      <c r="AQ1015" s="173">
        <f t="shared" si="1772"/>
        <v>54874</v>
      </c>
      <c r="AR1015" s="143">
        <v>6685516</v>
      </c>
      <c r="AS1015" s="171">
        <f t="shared" si="1765"/>
        <v>0</v>
      </c>
      <c r="AT1015" s="143">
        <v>13742</v>
      </c>
      <c r="AU1015" s="171">
        <f t="shared" si="1773"/>
        <v>48</v>
      </c>
      <c r="AV1015" s="175">
        <v>11280</v>
      </c>
      <c r="AW1015" s="217">
        <f t="shared" si="1649"/>
        <v>854</v>
      </c>
      <c r="AX1015" s="216">
        <f t="shared" si="1713"/>
        <v>44839</v>
      </c>
      <c r="AY1015" s="5">
        <v>2</v>
      </c>
      <c r="AZ1015" s="217">
        <f t="shared" si="1714"/>
        <v>2689</v>
      </c>
      <c r="BA1015" s="217">
        <f t="shared" si="1650"/>
        <v>459</v>
      </c>
      <c r="BB1015" s="119">
        <v>0</v>
      </c>
      <c r="BC1015" s="26">
        <f t="shared" si="1715"/>
        <v>1670</v>
      </c>
      <c r="BD1015" s="217">
        <f t="shared" si="1651"/>
        <v>494</v>
      </c>
      <c r="BE1015" s="209">
        <f t="shared" si="1716"/>
        <v>44839</v>
      </c>
      <c r="BF1015" s="120">
        <f t="shared" si="1717"/>
        <v>46</v>
      </c>
      <c r="BG1015" s="120">
        <f t="shared" si="1718"/>
        <v>24412</v>
      </c>
      <c r="BH1015" s="209">
        <f t="shared" si="1719"/>
        <v>44839</v>
      </c>
      <c r="BI1015" s="120">
        <f t="shared" si="1720"/>
        <v>24412</v>
      </c>
      <c r="BJ1015" s="1">
        <f t="shared" si="1721"/>
        <v>44839</v>
      </c>
      <c r="BK1015">
        <f t="shared" si="1722"/>
        <v>1005</v>
      </c>
      <c r="BL1015">
        <f t="shared" si="1723"/>
        <v>103</v>
      </c>
      <c r="BM1015">
        <f t="shared" si="1724"/>
        <v>1108</v>
      </c>
      <c r="BN1015" s="1">
        <f t="shared" si="1725"/>
        <v>44839</v>
      </c>
      <c r="BO1015">
        <f t="shared" si="1726"/>
        <v>201534</v>
      </c>
      <c r="BP1015">
        <f t="shared" si="1727"/>
        <v>11758</v>
      </c>
      <c r="BQ1015" s="167">
        <f t="shared" si="1728"/>
        <v>44839</v>
      </c>
      <c r="BR1015">
        <f t="shared" si="1729"/>
        <v>417189</v>
      </c>
      <c r="BS1015">
        <f t="shared" si="1730"/>
        <v>85835</v>
      </c>
      <c r="BT1015">
        <f t="shared" si="1731"/>
        <v>10194</v>
      </c>
      <c r="BU1015">
        <v>15</v>
      </c>
      <c r="BV1015">
        <f t="shared" si="1732"/>
        <v>641</v>
      </c>
      <c r="BW1015">
        <f t="shared" si="1766"/>
        <v>95418</v>
      </c>
      <c r="BX1015" s="167">
        <f t="shared" si="1733"/>
        <v>44839</v>
      </c>
      <c r="BY1015">
        <f t="shared" si="1734"/>
        <v>793</v>
      </c>
      <c r="BZ1015">
        <f t="shared" si="1735"/>
        <v>787</v>
      </c>
      <c r="CA1015">
        <f t="shared" si="1736"/>
        <v>6</v>
      </c>
      <c r="CB1015" s="167">
        <f t="shared" si="1737"/>
        <v>44839</v>
      </c>
      <c r="CC1015">
        <f t="shared" si="1738"/>
        <v>6685516</v>
      </c>
      <c r="CD1015">
        <f t="shared" si="1739"/>
        <v>13742</v>
      </c>
      <c r="CE1015">
        <f t="shared" si="1740"/>
        <v>11280</v>
      </c>
      <c r="CF1015" s="167">
        <f t="shared" si="1741"/>
        <v>44839</v>
      </c>
      <c r="CG1015">
        <f t="shared" si="1742"/>
        <v>54874</v>
      </c>
      <c r="CH1015">
        <f t="shared" si="1743"/>
        <v>48</v>
      </c>
      <c r="CI1015" s="167">
        <f t="shared" si="1744"/>
        <v>44839</v>
      </c>
      <c r="CJ1015">
        <f t="shared" si="1745"/>
        <v>641</v>
      </c>
      <c r="CK1015">
        <f t="shared" si="1746"/>
        <v>175</v>
      </c>
      <c r="CL1015" s="167">
        <f t="shared" si="1747"/>
        <v>44839</v>
      </c>
      <c r="CM1015">
        <f t="shared" si="1748"/>
        <v>10</v>
      </c>
      <c r="CN1015" s="1">
        <f t="shared" si="1749"/>
        <v>44839</v>
      </c>
      <c r="CO1015" s="253">
        <f t="shared" si="1750"/>
        <v>641</v>
      </c>
      <c r="CP1015" s="1">
        <f t="shared" si="1751"/>
        <v>44839</v>
      </c>
      <c r="CQ1015" s="254">
        <f t="shared" si="1752"/>
        <v>10</v>
      </c>
      <c r="CR1015" s="167">
        <f t="shared" si="1753"/>
        <v>44839</v>
      </c>
      <c r="CS1015">
        <f t="shared" si="1754"/>
        <v>54874</v>
      </c>
      <c r="CT1015">
        <f t="shared" si="1755"/>
        <v>48</v>
      </c>
      <c r="CU1015">
        <f t="shared" si="1756"/>
        <v>0</v>
      </c>
    </row>
    <row r="1016" spans="1:99" ht="18" customHeight="1" x14ac:dyDescent="0.55000000000000004">
      <c r="A1016" s="167">
        <v>44840</v>
      </c>
      <c r="B1016" s="219">
        <v>72</v>
      </c>
      <c r="C1016" s="142">
        <f t="shared" si="1757"/>
        <v>24484</v>
      </c>
      <c r="D1016" s="261">
        <f t="shared" si="1758"/>
        <v>628</v>
      </c>
      <c r="E1016" s="135">
        <v>0</v>
      </c>
      <c r="F1016" s="135">
        <v>23856</v>
      </c>
      <c r="G1016" s="135">
        <v>0</v>
      </c>
      <c r="H1016" s="123"/>
      <c r="I1016" s="135">
        <v>0</v>
      </c>
      <c r="J1016" s="123"/>
      <c r="K1016" s="41">
        <v>0</v>
      </c>
      <c r="L1016" s="134">
        <v>1368</v>
      </c>
      <c r="M1016" s="219">
        <v>101</v>
      </c>
      <c r="N1016" s="123"/>
      <c r="O1016" s="123"/>
      <c r="P1016" s="135">
        <v>54</v>
      </c>
      <c r="Q1016" s="135">
        <v>5</v>
      </c>
      <c r="R1016" s="123"/>
      <c r="S1016" s="123"/>
      <c r="T1016" s="135">
        <v>621</v>
      </c>
      <c r="U1016" s="135">
        <v>77</v>
      </c>
      <c r="V1016" s="123"/>
      <c r="W1016" s="41">
        <v>9544</v>
      </c>
      <c r="X1016" s="136">
        <v>800</v>
      </c>
      <c r="Y1016" s="4">
        <f t="shared" si="1648"/>
        <v>828</v>
      </c>
      <c r="Z1016" s="74">
        <f t="shared" si="1759"/>
        <v>44840</v>
      </c>
      <c r="AA1016" s="210">
        <f t="shared" si="1760"/>
        <v>7150519</v>
      </c>
      <c r="AB1016" s="210">
        <f t="shared" si="1761"/>
        <v>100567</v>
      </c>
      <c r="AC1016" s="211">
        <f t="shared" si="1762"/>
        <v>21543</v>
      </c>
      <c r="AD1016" s="170">
        <f t="shared" si="1763"/>
        <v>598</v>
      </c>
      <c r="AE1016" s="222">
        <f t="shared" si="1764"/>
        <v>416582</v>
      </c>
      <c r="AF1016" s="143">
        <v>417787</v>
      </c>
      <c r="AG1016" s="171">
        <f t="shared" si="1767"/>
        <v>203</v>
      </c>
      <c r="AH1016" s="143">
        <v>86038</v>
      </c>
      <c r="AI1016" s="171">
        <f t="shared" si="1768"/>
        <v>6</v>
      </c>
      <c r="AJ1016" s="172">
        <v>10200</v>
      </c>
      <c r="AK1016" s="173">
        <f t="shared" si="1769"/>
        <v>0</v>
      </c>
      <c r="AL1016" s="143">
        <v>793</v>
      </c>
      <c r="AM1016" s="173">
        <f t="shared" si="1770"/>
        <v>0</v>
      </c>
      <c r="AN1016" s="143">
        <v>787</v>
      </c>
      <c r="AO1016" s="171">
        <f t="shared" si="1771"/>
        <v>0</v>
      </c>
      <c r="AP1016" s="174">
        <v>6</v>
      </c>
      <c r="AQ1016" s="173">
        <f t="shared" si="1772"/>
        <v>46423</v>
      </c>
      <c r="AR1016" s="143">
        <v>6731939</v>
      </c>
      <c r="AS1016" s="171">
        <f t="shared" si="1765"/>
        <v>0</v>
      </c>
      <c r="AT1016" s="143">
        <v>13742</v>
      </c>
      <c r="AU1016" s="171">
        <f t="shared" si="1773"/>
        <v>57</v>
      </c>
      <c r="AV1016" s="175">
        <v>11337</v>
      </c>
      <c r="AW1016" s="217">
        <f t="shared" si="1649"/>
        <v>855</v>
      </c>
      <c r="AX1016" s="216">
        <f t="shared" si="1713"/>
        <v>44840</v>
      </c>
      <c r="AY1016" s="5">
        <v>5</v>
      </c>
      <c r="AZ1016" s="217">
        <f t="shared" si="1714"/>
        <v>2694</v>
      </c>
      <c r="BA1016" s="217">
        <f t="shared" si="1650"/>
        <v>460</v>
      </c>
      <c r="BB1016" s="119">
        <v>1</v>
      </c>
      <c r="BC1016" s="26">
        <f t="shared" si="1715"/>
        <v>1671</v>
      </c>
      <c r="BD1016" s="217">
        <f t="shared" si="1651"/>
        <v>495</v>
      </c>
      <c r="BE1016" s="209">
        <f t="shared" si="1716"/>
        <v>44840</v>
      </c>
      <c r="BF1016" s="120">
        <f t="shared" si="1717"/>
        <v>72</v>
      </c>
      <c r="BG1016" s="120">
        <f t="shared" si="1718"/>
        <v>24484</v>
      </c>
      <c r="BH1016" s="209">
        <f t="shared" si="1719"/>
        <v>44840</v>
      </c>
      <c r="BI1016" s="120">
        <f t="shared" si="1720"/>
        <v>24484</v>
      </c>
      <c r="BJ1016" s="1">
        <f t="shared" si="1721"/>
        <v>44840</v>
      </c>
      <c r="BK1016">
        <f t="shared" si="1722"/>
        <v>1267</v>
      </c>
      <c r="BL1016">
        <f t="shared" si="1723"/>
        <v>101</v>
      </c>
      <c r="BM1016">
        <f t="shared" si="1724"/>
        <v>1368</v>
      </c>
      <c r="BN1016" s="1">
        <f t="shared" si="1725"/>
        <v>44840</v>
      </c>
      <c r="BO1016">
        <f t="shared" si="1726"/>
        <v>204447</v>
      </c>
      <c r="BP1016">
        <f t="shared" si="1727"/>
        <v>11674</v>
      </c>
      <c r="BQ1016" s="167">
        <f t="shared" si="1728"/>
        <v>44840</v>
      </c>
      <c r="BR1016">
        <f t="shared" si="1729"/>
        <v>417787</v>
      </c>
      <c r="BS1016">
        <f t="shared" si="1730"/>
        <v>86038</v>
      </c>
      <c r="BT1016">
        <f t="shared" si="1731"/>
        <v>10200</v>
      </c>
      <c r="BU1016">
        <v>15</v>
      </c>
      <c r="BV1016">
        <f t="shared" si="1732"/>
        <v>598</v>
      </c>
      <c r="BW1016">
        <f t="shared" si="1766"/>
        <v>108404</v>
      </c>
      <c r="BX1016" s="167">
        <f t="shared" si="1733"/>
        <v>44840</v>
      </c>
      <c r="BY1016">
        <f t="shared" si="1734"/>
        <v>793</v>
      </c>
      <c r="BZ1016">
        <f t="shared" si="1735"/>
        <v>787</v>
      </c>
      <c r="CA1016">
        <f t="shared" si="1736"/>
        <v>6</v>
      </c>
      <c r="CB1016" s="167">
        <f t="shared" si="1737"/>
        <v>44840</v>
      </c>
      <c r="CC1016">
        <f t="shared" si="1738"/>
        <v>6731939</v>
      </c>
      <c r="CD1016">
        <f t="shared" si="1739"/>
        <v>13742</v>
      </c>
      <c r="CE1016">
        <f t="shared" si="1740"/>
        <v>11337</v>
      </c>
      <c r="CF1016" s="167">
        <f t="shared" si="1741"/>
        <v>44840</v>
      </c>
      <c r="CG1016">
        <f t="shared" si="1742"/>
        <v>46423</v>
      </c>
      <c r="CH1016">
        <f t="shared" si="1743"/>
        <v>57</v>
      </c>
      <c r="CI1016" s="167">
        <f t="shared" si="1744"/>
        <v>44840</v>
      </c>
      <c r="CJ1016">
        <f t="shared" si="1745"/>
        <v>598</v>
      </c>
      <c r="CK1016">
        <f t="shared" si="1746"/>
        <v>203</v>
      </c>
      <c r="CL1016" s="167">
        <f t="shared" si="1747"/>
        <v>44840</v>
      </c>
      <c r="CM1016">
        <f t="shared" si="1748"/>
        <v>6</v>
      </c>
      <c r="CN1016" s="1">
        <f t="shared" si="1749"/>
        <v>44840</v>
      </c>
      <c r="CO1016" s="253">
        <f t="shared" si="1750"/>
        <v>598</v>
      </c>
      <c r="CP1016" s="1">
        <f t="shared" si="1751"/>
        <v>44840</v>
      </c>
      <c r="CQ1016" s="254">
        <f t="shared" si="1752"/>
        <v>6</v>
      </c>
      <c r="CR1016" s="167">
        <f t="shared" si="1753"/>
        <v>44840</v>
      </c>
      <c r="CS1016">
        <f t="shared" si="1754"/>
        <v>46423</v>
      </c>
      <c r="CT1016">
        <f t="shared" si="1755"/>
        <v>57</v>
      </c>
      <c r="CU1016">
        <f t="shared" si="1756"/>
        <v>0</v>
      </c>
    </row>
    <row r="1017" spans="1:99" ht="18" customHeight="1" x14ac:dyDescent="0.55000000000000004">
      <c r="A1017" s="167">
        <v>44841</v>
      </c>
      <c r="B1017" s="219">
        <v>54</v>
      </c>
      <c r="C1017" s="142">
        <f t="shared" si="1757"/>
        <v>24538</v>
      </c>
      <c r="D1017" s="261">
        <f t="shared" si="1758"/>
        <v>633</v>
      </c>
      <c r="E1017" s="135">
        <v>1</v>
      </c>
      <c r="F1017" s="135">
        <v>23905</v>
      </c>
      <c r="G1017" s="135">
        <v>0</v>
      </c>
      <c r="H1017" s="123"/>
      <c r="I1017" s="135">
        <v>0</v>
      </c>
      <c r="J1017" s="123"/>
      <c r="K1017" s="41">
        <v>0</v>
      </c>
      <c r="L1017" s="134">
        <v>1424</v>
      </c>
      <c r="M1017" s="219">
        <v>123</v>
      </c>
      <c r="N1017" s="123"/>
      <c r="O1017" s="123"/>
      <c r="P1017" s="135">
        <v>174</v>
      </c>
      <c r="Q1017" s="135">
        <v>7</v>
      </c>
      <c r="R1017" s="123"/>
      <c r="S1017" s="123"/>
      <c r="T1017" s="135">
        <v>542</v>
      </c>
      <c r="U1017" s="135">
        <v>83</v>
      </c>
      <c r="V1017" s="123"/>
      <c r="W1017" s="41">
        <v>10252</v>
      </c>
      <c r="X1017" s="136">
        <v>833</v>
      </c>
      <c r="Y1017" s="4">
        <f t="shared" si="1648"/>
        <v>829</v>
      </c>
      <c r="Z1017" s="74">
        <f t="shared" si="1759"/>
        <v>44841</v>
      </c>
      <c r="AA1017" s="210">
        <f t="shared" si="1760"/>
        <v>7201866</v>
      </c>
      <c r="AB1017" s="210">
        <f t="shared" si="1761"/>
        <v>100818</v>
      </c>
      <c r="AC1017" s="211">
        <f t="shared" si="1762"/>
        <v>21597</v>
      </c>
      <c r="AD1017" s="170">
        <f t="shared" si="1763"/>
        <v>622</v>
      </c>
      <c r="AE1017" s="222">
        <f t="shared" si="1764"/>
        <v>417204</v>
      </c>
      <c r="AF1017" s="143">
        <v>418409</v>
      </c>
      <c r="AG1017" s="171">
        <f t="shared" si="1767"/>
        <v>251</v>
      </c>
      <c r="AH1017" s="143">
        <v>86289</v>
      </c>
      <c r="AI1017" s="171">
        <f t="shared" si="1768"/>
        <v>2</v>
      </c>
      <c r="AJ1017" s="172">
        <v>10202</v>
      </c>
      <c r="AK1017" s="173">
        <f t="shared" si="1769"/>
        <v>0</v>
      </c>
      <c r="AL1017" s="143">
        <v>793</v>
      </c>
      <c r="AM1017" s="173">
        <f t="shared" si="1770"/>
        <v>0</v>
      </c>
      <c r="AN1017" s="143">
        <v>787</v>
      </c>
      <c r="AO1017" s="171">
        <f t="shared" si="1771"/>
        <v>0</v>
      </c>
      <c r="AP1017" s="174">
        <v>6</v>
      </c>
      <c r="AQ1017" s="173">
        <f t="shared" si="1772"/>
        <v>50725</v>
      </c>
      <c r="AR1017" s="143">
        <v>6782664</v>
      </c>
      <c r="AS1017" s="171">
        <f t="shared" si="1765"/>
        <v>0</v>
      </c>
      <c r="AT1017" s="143">
        <v>13742</v>
      </c>
      <c r="AU1017" s="171">
        <f t="shared" si="1773"/>
        <v>52</v>
      </c>
      <c r="AV1017" s="175">
        <v>11389</v>
      </c>
      <c r="AW1017" s="217">
        <f t="shared" si="1649"/>
        <v>856</v>
      </c>
      <c r="AX1017" s="216">
        <f t="shared" si="1713"/>
        <v>44841</v>
      </c>
      <c r="AY1017" s="5">
        <v>3</v>
      </c>
      <c r="AZ1017" s="217">
        <f t="shared" si="1714"/>
        <v>2697</v>
      </c>
      <c r="BA1017" s="217">
        <f t="shared" si="1650"/>
        <v>461</v>
      </c>
      <c r="BB1017" s="119">
        <v>0</v>
      </c>
      <c r="BC1017" s="26">
        <f t="shared" si="1715"/>
        <v>1671</v>
      </c>
      <c r="BD1017" s="217">
        <f t="shared" si="1651"/>
        <v>496</v>
      </c>
      <c r="BE1017" s="209">
        <f t="shared" si="1716"/>
        <v>44841</v>
      </c>
      <c r="BF1017" s="120">
        <f t="shared" si="1717"/>
        <v>54</v>
      </c>
      <c r="BG1017" s="120">
        <f t="shared" si="1718"/>
        <v>24538</v>
      </c>
      <c r="BH1017" s="209">
        <f t="shared" si="1719"/>
        <v>44841</v>
      </c>
      <c r="BI1017" s="120">
        <f t="shared" si="1720"/>
        <v>24538</v>
      </c>
      <c r="BJ1017" s="1">
        <f t="shared" si="1721"/>
        <v>44841</v>
      </c>
      <c r="BK1017">
        <f t="shared" si="1722"/>
        <v>1301</v>
      </c>
      <c r="BL1017">
        <f t="shared" si="1723"/>
        <v>123</v>
      </c>
      <c r="BM1017">
        <f t="shared" si="1724"/>
        <v>1424</v>
      </c>
      <c r="BN1017" s="1">
        <f t="shared" si="1725"/>
        <v>44841</v>
      </c>
      <c r="BO1017">
        <f t="shared" si="1726"/>
        <v>207984</v>
      </c>
      <c r="BP1017">
        <f t="shared" si="1727"/>
        <v>11769</v>
      </c>
      <c r="BQ1017" s="167">
        <f t="shared" si="1728"/>
        <v>44841</v>
      </c>
      <c r="BR1017">
        <f t="shared" si="1729"/>
        <v>418409</v>
      </c>
      <c r="BS1017">
        <f t="shared" si="1730"/>
        <v>86289</v>
      </c>
      <c r="BT1017">
        <f t="shared" si="1731"/>
        <v>10202</v>
      </c>
      <c r="BU1017">
        <v>15</v>
      </c>
      <c r="BV1017">
        <f t="shared" si="1732"/>
        <v>622</v>
      </c>
      <c r="BW1017">
        <f t="shared" si="1766"/>
        <v>97034</v>
      </c>
      <c r="BX1017" s="167">
        <f t="shared" si="1733"/>
        <v>44841</v>
      </c>
      <c r="BY1017">
        <f t="shared" si="1734"/>
        <v>793</v>
      </c>
      <c r="BZ1017">
        <f t="shared" si="1735"/>
        <v>787</v>
      </c>
      <c r="CA1017">
        <f t="shared" si="1736"/>
        <v>6</v>
      </c>
      <c r="CB1017" s="167">
        <f t="shared" si="1737"/>
        <v>44841</v>
      </c>
      <c r="CC1017">
        <f t="shared" si="1738"/>
        <v>6782664</v>
      </c>
      <c r="CD1017">
        <f t="shared" si="1739"/>
        <v>13742</v>
      </c>
      <c r="CE1017">
        <f t="shared" si="1740"/>
        <v>11389</v>
      </c>
      <c r="CF1017" s="167">
        <f t="shared" si="1741"/>
        <v>44841</v>
      </c>
      <c r="CG1017">
        <f t="shared" si="1742"/>
        <v>50725</v>
      </c>
      <c r="CH1017">
        <f t="shared" si="1743"/>
        <v>52</v>
      </c>
      <c r="CI1017" s="167">
        <f t="shared" si="1744"/>
        <v>44841</v>
      </c>
      <c r="CJ1017">
        <f t="shared" si="1745"/>
        <v>622</v>
      </c>
      <c r="CK1017">
        <f t="shared" si="1746"/>
        <v>251</v>
      </c>
      <c r="CL1017" s="167">
        <f t="shared" si="1747"/>
        <v>44841</v>
      </c>
      <c r="CM1017">
        <f t="shared" si="1748"/>
        <v>2</v>
      </c>
      <c r="CN1017" s="1">
        <f t="shared" si="1749"/>
        <v>44841</v>
      </c>
      <c r="CO1017" s="253">
        <f t="shared" si="1750"/>
        <v>622</v>
      </c>
      <c r="CP1017" s="1">
        <f t="shared" si="1751"/>
        <v>44841</v>
      </c>
      <c r="CQ1017" s="254">
        <f t="shared" si="1752"/>
        <v>2</v>
      </c>
      <c r="CR1017" s="167">
        <f t="shared" si="1753"/>
        <v>44841</v>
      </c>
      <c r="CS1017">
        <f t="shared" si="1754"/>
        <v>50725</v>
      </c>
      <c r="CT1017">
        <f t="shared" si="1755"/>
        <v>52</v>
      </c>
      <c r="CU1017">
        <f t="shared" si="1756"/>
        <v>0</v>
      </c>
    </row>
    <row r="1018" spans="1:99" ht="18" customHeight="1" x14ac:dyDescent="0.55000000000000004">
      <c r="A1018" s="167">
        <v>44842</v>
      </c>
      <c r="B1018" s="219">
        <v>62</v>
      </c>
      <c r="C1018" s="142">
        <f t="shared" si="1757"/>
        <v>24600</v>
      </c>
      <c r="D1018" s="261">
        <f t="shared" si="1758"/>
        <v>641</v>
      </c>
      <c r="E1018" s="135">
        <v>1</v>
      </c>
      <c r="F1018" s="135">
        <v>23959</v>
      </c>
      <c r="G1018" s="135">
        <v>0</v>
      </c>
      <c r="H1018" s="123"/>
      <c r="I1018" s="135">
        <v>0</v>
      </c>
      <c r="J1018" s="123"/>
      <c r="K1018" s="41">
        <v>0</v>
      </c>
      <c r="L1018" s="134">
        <v>1422</v>
      </c>
      <c r="M1018" s="219">
        <v>115</v>
      </c>
      <c r="N1018" s="123"/>
      <c r="O1018" s="123"/>
      <c r="P1018" s="135">
        <v>108</v>
      </c>
      <c r="Q1018" s="135">
        <v>5</v>
      </c>
      <c r="R1018" s="123"/>
      <c r="S1018" s="123"/>
      <c r="T1018" s="135">
        <v>523</v>
      </c>
      <c r="U1018" s="135">
        <v>93</v>
      </c>
      <c r="V1018" s="123"/>
      <c r="W1018" s="41">
        <v>11043</v>
      </c>
      <c r="X1018" s="136">
        <v>850</v>
      </c>
      <c r="Y1018" s="4">
        <f t="shared" si="1648"/>
        <v>830</v>
      </c>
      <c r="Z1018" s="74">
        <f t="shared" si="1759"/>
        <v>44842</v>
      </c>
      <c r="AA1018" s="210">
        <f t="shared" si="1760"/>
        <v>7246805</v>
      </c>
      <c r="AB1018" s="210">
        <f t="shared" si="1761"/>
        <v>101077</v>
      </c>
      <c r="AC1018" s="211">
        <f t="shared" si="1762"/>
        <v>21686</v>
      </c>
      <c r="AD1018" s="170">
        <f t="shared" si="1763"/>
        <v>614</v>
      </c>
      <c r="AE1018" s="222">
        <f t="shared" si="1764"/>
        <v>417818</v>
      </c>
      <c r="AF1018" s="143">
        <v>419023</v>
      </c>
      <c r="AG1018" s="171">
        <f t="shared" si="1767"/>
        <v>259</v>
      </c>
      <c r="AH1018" s="143">
        <v>86548</v>
      </c>
      <c r="AI1018" s="171">
        <f t="shared" si="1768"/>
        <v>13</v>
      </c>
      <c r="AJ1018" s="172">
        <v>10215</v>
      </c>
      <c r="AK1018" s="173">
        <f t="shared" si="1769"/>
        <v>0</v>
      </c>
      <c r="AL1018" s="143">
        <v>793</v>
      </c>
      <c r="AM1018" s="173">
        <f t="shared" si="1770"/>
        <v>0</v>
      </c>
      <c r="AN1018" s="143">
        <v>787</v>
      </c>
      <c r="AO1018" s="171">
        <f t="shared" si="1771"/>
        <v>0</v>
      </c>
      <c r="AP1018" s="174">
        <v>6</v>
      </c>
      <c r="AQ1018" s="173">
        <f t="shared" si="1772"/>
        <v>44325</v>
      </c>
      <c r="AR1018" s="143">
        <v>6826989</v>
      </c>
      <c r="AS1018" s="171">
        <f t="shared" si="1765"/>
        <v>0</v>
      </c>
      <c r="AT1018" s="143">
        <v>13742</v>
      </c>
      <c r="AU1018" s="171">
        <f t="shared" si="1773"/>
        <v>76</v>
      </c>
      <c r="AV1018" s="175">
        <v>11465</v>
      </c>
      <c r="AW1018" s="217">
        <f t="shared" si="1649"/>
        <v>857</v>
      </c>
      <c r="AX1018" s="216">
        <f t="shared" si="1713"/>
        <v>44842</v>
      </c>
      <c r="AY1018" s="5">
        <v>6</v>
      </c>
      <c r="AZ1018" s="217">
        <f t="shared" si="1714"/>
        <v>2703</v>
      </c>
      <c r="BA1018" s="217">
        <f t="shared" si="1650"/>
        <v>462</v>
      </c>
      <c r="BB1018" s="119">
        <v>0</v>
      </c>
      <c r="BC1018" s="26">
        <f t="shared" si="1715"/>
        <v>1671</v>
      </c>
      <c r="BD1018" s="217">
        <f t="shared" si="1651"/>
        <v>497</v>
      </c>
      <c r="BE1018" s="209">
        <f t="shared" si="1716"/>
        <v>44842</v>
      </c>
      <c r="BF1018" s="120">
        <f t="shared" si="1717"/>
        <v>62</v>
      </c>
      <c r="BG1018" s="120">
        <f t="shared" si="1718"/>
        <v>24600</v>
      </c>
      <c r="BH1018" s="209">
        <f t="shared" si="1719"/>
        <v>44842</v>
      </c>
      <c r="BI1018" s="120">
        <f t="shared" si="1720"/>
        <v>24600</v>
      </c>
      <c r="BJ1018" s="1">
        <f t="shared" si="1721"/>
        <v>44842</v>
      </c>
      <c r="BK1018">
        <f t="shared" si="1722"/>
        <v>1307</v>
      </c>
      <c r="BL1018">
        <f t="shared" si="1723"/>
        <v>115</v>
      </c>
      <c r="BM1018">
        <f t="shared" si="1724"/>
        <v>1422</v>
      </c>
      <c r="BN1018" s="1">
        <f t="shared" si="1725"/>
        <v>44842</v>
      </c>
      <c r="BO1018">
        <f t="shared" si="1726"/>
        <v>200471</v>
      </c>
      <c r="BP1018">
        <f t="shared" si="1727"/>
        <v>11926</v>
      </c>
      <c r="BQ1018" s="167">
        <f t="shared" si="1728"/>
        <v>44842</v>
      </c>
      <c r="BR1018">
        <f t="shared" si="1729"/>
        <v>419023</v>
      </c>
      <c r="BS1018">
        <f t="shared" si="1730"/>
        <v>86548</v>
      </c>
      <c r="BT1018">
        <f t="shared" si="1731"/>
        <v>10215</v>
      </c>
      <c r="BU1018">
        <v>15</v>
      </c>
      <c r="BV1018">
        <f t="shared" si="1732"/>
        <v>614</v>
      </c>
      <c r="BW1018">
        <f t="shared" si="1766"/>
        <v>109419</v>
      </c>
      <c r="BX1018" s="167">
        <f t="shared" si="1733"/>
        <v>44842</v>
      </c>
      <c r="BY1018">
        <f t="shared" si="1734"/>
        <v>793</v>
      </c>
      <c r="BZ1018">
        <f t="shared" si="1735"/>
        <v>787</v>
      </c>
      <c r="CA1018">
        <f t="shared" si="1736"/>
        <v>6</v>
      </c>
      <c r="CB1018" s="167">
        <f t="shared" si="1737"/>
        <v>44842</v>
      </c>
      <c r="CC1018">
        <f t="shared" si="1738"/>
        <v>6826989</v>
      </c>
      <c r="CD1018">
        <f t="shared" si="1739"/>
        <v>13742</v>
      </c>
      <c r="CE1018">
        <f t="shared" si="1740"/>
        <v>11465</v>
      </c>
      <c r="CF1018" s="167">
        <f t="shared" si="1741"/>
        <v>44842</v>
      </c>
      <c r="CG1018">
        <f t="shared" si="1742"/>
        <v>44325</v>
      </c>
      <c r="CH1018">
        <f t="shared" si="1743"/>
        <v>76</v>
      </c>
      <c r="CI1018" s="167">
        <f t="shared" si="1744"/>
        <v>44842</v>
      </c>
      <c r="CJ1018">
        <f t="shared" si="1745"/>
        <v>614</v>
      </c>
      <c r="CK1018">
        <f t="shared" si="1746"/>
        <v>259</v>
      </c>
      <c r="CL1018" s="167">
        <f t="shared" si="1747"/>
        <v>44842</v>
      </c>
      <c r="CM1018">
        <f t="shared" si="1748"/>
        <v>13</v>
      </c>
      <c r="CN1018" s="1">
        <f t="shared" si="1749"/>
        <v>44842</v>
      </c>
      <c r="CO1018" s="253">
        <f t="shared" si="1750"/>
        <v>614</v>
      </c>
      <c r="CP1018" s="1">
        <f t="shared" si="1751"/>
        <v>44842</v>
      </c>
      <c r="CQ1018" s="254">
        <f t="shared" si="1752"/>
        <v>13</v>
      </c>
      <c r="CR1018" s="167">
        <f t="shared" si="1753"/>
        <v>44842</v>
      </c>
      <c r="CS1018">
        <f t="shared" si="1754"/>
        <v>44325</v>
      </c>
      <c r="CT1018">
        <f t="shared" si="1755"/>
        <v>76</v>
      </c>
      <c r="CU1018">
        <f t="shared" si="1756"/>
        <v>0</v>
      </c>
    </row>
    <row r="1019" spans="1:99" ht="18" customHeight="1" x14ac:dyDescent="0.55000000000000004">
      <c r="A1019" s="167">
        <v>44843</v>
      </c>
      <c r="B1019" s="219">
        <v>61</v>
      </c>
      <c r="C1019" s="142">
        <f t="shared" si="1757"/>
        <v>24661</v>
      </c>
      <c r="D1019" s="261">
        <f t="shared" si="1758"/>
        <v>646</v>
      </c>
      <c r="E1019" s="135">
        <v>0</v>
      </c>
      <c r="F1019" s="135">
        <v>24015</v>
      </c>
      <c r="G1019" s="135">
        <v>1</v>
      </c>
      <c r="H1019" s="123"/>
      <c r="I1019" s="135">
        <v>1</v>
      </c>
      <c r="J1019" s="123"/>
      <c r="K1019" s="41">
        <v>0</v>
      </c>
      <c r="L1019" s="134">
        <v>1672</v>
      </c>
      <c r="M1019" s="219">
        <v>106</v>
      </c>
      <c r="N1019" s="123"/>
      <c r="O1019" s="123"/>
      <c r="P1019" s="135">
        <v>70</v>
      </c>
      <c r="Q1019" s="135">
        <v>9</v>
      </c>
      <c r="R1019" s="123"/>
      <c r="S1019" s="123"/>
      <c r="T1019" s="135">
        <v>561</v>
      </c>
      <c r="U1019" s="135">
        <v>69</v>
      </c>
      <c r="V1019" s="123"/>
      <c r="W1019" s="41">
        <v>12084</v>
      </c>
      <c r="X1019" s="136">
        <v>878</v>
      </c>
      <c r="Y1019" s="4">
        <f t="shared" si="1648"/>
        <v>831</v>
      </c>
      <c r="Z1019" s="74">
        <f t="shared" si="1759"/>
        <v>44843</v>
      </c>
      <c r="AA1019" s="210">
        <f t="shared" si="1760"/>
        <v>7291952</v>
      </c>
      <c r="AB1019" s="210">
        <f t="shared" si="1761"/>
        <v>101291</v>
      </c>
      <c r="AC1019" s="211">
        <f t="shared" si="1762"/>
        <v>21751</v>
      </c>
      <c r="AD1019" s="170">
        <f t="shared" si="1763"/>
        <v>598</v>
      </c>
      <c r="AE1019" s="222">
        <f t="shared" si="1764"/>
        <v>418416</v>
      </c>
      <c r="AF1019" s="143">
        <v>419621</v>
      </c>
      <c r="AG1019" s="171">
        <f t="shared" si="1767"/>
        <v>214</v>
      </c>
      <c r="AH1019" s="143">
        <v>86762</v>
      </c>
      <c r="AI1019" s="171">
        <f t="shared" si="1768"/>
        <v>3</v>
      </c>
      <c r="AJ1019" s="172">
        <v>10218</v>
      </c>
      <c r="AK1019" s="173">
        <f t="shared" si="1769"/>
        <v>0</v>
      </c>
      <c r="AL1019" s="143">
        <v>793</v>
      </c>
      <c r="AM1019" s="173">
        <f t="shared" si="1770"/>
        <v>0</v>
      </c>
      <c r="AN1019" s="143">
        <v>787</v>
      </c>
      <c r="AO1019" s="171">
        <f t="shared" si="1771"/>
        <v>0</v>
      </c>
      <c r="AP1019" s="174">
        <v>6</v>
      </c>
      <c r="AQ1019" s="173">
        <f t="shared" si="1772"/>
        <v>44549</v>
      </c>
      <c r="AR1019" s="143">
        <v>6871538</v>
      </c>
      <c r="AS1019" s="171">
        <f t="shared" si="1765"/>
        <v>0</v>
      </c>
      <c r="AT1019" s="143">
        <v>13742</v>
      </c>
      <c r="AU1019" s="171">
        <f t="shared" si="1773"/>
        <v>62</v>
      </c>
      <c r="AV1019" s="175">
        <v>11527</v>
      </c>
      <c r="AW1019" s="217">
        <f t="shared" si="1649"/>
        <v>858</v>
      </c>
      <c r="AX1019" s="216">
        <f t="shared" si="1713"/>
        <v>44843</v>
      </c>
      <c r="AY1019" s="5">
        <v>13</v>
      </c>
      <c r="AZ1019" s="217">
        <f t="shared" si="1714"/>
        <v>2716</v>
      </c>
      <c r="BA1019" s="217">
        <f t="shared" si="1650"/>
        <v>460</v>
      </c>
      <c r="BB1019" s="119">
        <v>0</v>
      </c>
      <c r="BC1019" s="26">
        <f t="shared" si="1715"/>
        <v>1671</v>
      </c>
      <c r="BD1019" s="217">
        <f t="shared" si="1651"/>
        <v>495</v>
      </c>
      <c r="BE1019" s="209">
        <f t="shared" si="1716"/>
        <v>44843</v>
      </c>
      <c r="BF1019" s="120">
        <f t="shared" si="1717"/>
        <v>61</v>
      </c>
      <c r="BG1019" s="120">
        <f t="shared" si="1718"/>
        <v>24661</v>
      </c>
      <c r="BH1019" s="209">
        <f t="shared" si="1719"/>
        <v>44843</v>
      </c>
      <c r="BI1019" s="120">
        <f t="shared" si="1720"/>
        <v>24661</v>
      </c>
      <c r="BJ1019" s="1">
        <f t="shared" si="1721"/>
        <v>44843</v>
      </c>
      <c r="BK1019">
        <f t="shared" si="1722"/>
        <v>1566</v>
      </c>
      <c r="BL1019">
        <f t="shared" si="1723"/>
        <v>106</v>
      </c>
      <c r="BM1019">
        <f t="shared" si="1724"/>
        <v>1672</v>
      </c>
      <c r="BN1019" s="1">
        <f t="shared" si="1725"/>
        <v>44843</v>
      </c>
      <c r="BO1019">
        <f t="shared" si="1726"/>
        <v>203206</v>
      </c>
      <c r="BP1019">
        <f t="shared" si="1727"/>
        <v>11864</v>
      </c>
      <c r="BQ1019" s="167">
        <f t="shared" si="1728"/>
        <v>44843</v>
      </c>
      <c r="BR1019">
        <f t="shared" si="1729"/>
        <v>419621</v>
      </c>
      <c r="BS1019">
        <f t="shared" si="1730"/>
        <v>86762</v>
      </c>
      <c r="BT1019">
        <f t="shared" si="1731"/>
        <v>10218</v>
      </c>
      <c r="BU1019">
        <v>15</v>
      </c>
      <c r="BV1019">
        <f t="shared" si="1732"/>
        <v>598</v>
      </c>
      <c r="BW1019">
        <f t="shared" si="1766"/>
        <v>96016</v>
      </c>
      <c r="BX1019" s="167">
        <f t="shared" si="1733"/>
        <v>44843</v>
      </c>
      <c r="BY1019">
        <f t="shared" si="1734"/>
        <v>793</v>
      </c>
      <c r="BZ1019">
        <f t="shared" si="1735"/>
        <v>787</v>
      </c>
      <c r="CA1019">
        <f t="shared" si="1736"/>
        <v>6</v>
      </c>
      <c r="CB1019" s="167">
        <f t="shared" si="1737"/>
        <v>44843</v>
      </c>
      <c r="CC1019">
        <f t="shared" si="1738"/>
        <v>6871538</v>
      </c>
      <c r="CD1019">
        <f t="shared" si="1739"/>
        <v>13742</v>
      </c>
      <c r="CE1019">
        <f t="shared" si="1740"/>
        <v>11527</v>
      </c>
      <c r="CF1019" s="167">
        <f t="shared" si="1741"/>
        <v>44843</v>
      </c>
      <c r="CG1019">
        <f t="shared" si="1742"/>
        <v>44549</v>
      </c>
      <c r="CH1019">
        <f t="shared" si="1743"/>
        <v>62</v>
      </c>
      <c r="CI1019" s="167">
        <f t="shared" si="1744"/>
        <v>44843</v>
      </c>
      <c r="CJ1019">
        <f t="shared" si="1745"/>
        <v>598</v>
      </c>
      <c r="CK1019">
        <f t="shared" si="1746"/>
        <v>214</v>
      </c>
      <c r="CL1019" s="167">
        <f t="shared" si="1747"/>
        <v>44843</v>
      </c>
      <c r="CM1019">
        <f t="shared" si="1748"/>
        <v>3</v>
      </c>
      <c r="CN1019" s="1">
        <f t="shared" si="1749"/>
        <v>44843</v>
      </c>
      <c r="CO1019" s="253">
        <f t="shared" si="1750"/>
        <v>598</v>
      </c>
      <c r="CP1019" s="1">
        <f t="shared" si="1751"/>
        <v>44843</v>
      </c>
      <c r="CQ1019" s="254">
        <f t="shared" si="1752"/>
        <v>3</v>
      </c>
      <c r="CR1019" s="167">
        <f t="shared" si="1753"/>
        <v>44843</v>
      </c>
      <c r="CS1019">
        <f t="shared" si="1754"/>
        <v>44549</v>
      </c>
      <c r="CT1019">
        <f t="shared" si="1755"/>
        <v>62</v>
      </c>
      <c r="CU1019">
        <f t="shared" si="1756"/>
        <v>0</v>
      </c>
    </row>
    <row r="1020" spans="1:99" ht="18" customHeight="1" x14ac:dyDescent="0.55000000000000004">
      <c r="A1020" s="167">
        <v>44844</v>
      </c>
      <c r="B1020" s="219">
        <v>64</v>
      </c>
      <c r="C1020" s="142">
        <f t="shared" si="1757"/>
        <v>24725</v>
      </c>
      <c r="D1020" s="261">
        <f t="shared" si="1758"/>
        <v>644</v>
      </c>
      <c r="E1020" s="135">
        <v>0</v>
      </c>
      <c r="F1020" s="135">
        <v>24081</v>
      </c>
      <c r="G1020" s="135">
        <v>0</v>
      </c>
      <c r="H1020" s="123"/>
      <c r="I1020" s="135">
        <v>0</v>
      </c>
      <c r="J1020" s="123"/>
      <c r="K1020" s="41">
        <v>0</v>
      </c>
      <c r="L1020" s="134">
        <v>1758</v>
      </c>
      <c r="M1020" s="219">
        <v>96</v>
      </c>
      <c r="N1020" s="123"/>
      <c r="O1020" s="123"/>
      <c r="P1020" s="135">
        <v>114</v>
      </c>
      <c r="Q1020" s="135">
        <v>14</v>
      </c>
      <c r="R1020" s="123"/>
      <c r="S1020" s="123"/>
      <c r="T1020" s="135">
        <v>900</v>
      </c>
      <c r="U1020" s="135">
        <v>76</v>
      </c>
      <c r="V1020" s="123"/>
      <c r="W1020" s="41">
        <v>12828</v>
      </c>
      <c r="X1020" s="136">
        <v>884</v>
      </c>
      <c r="Y1020" s="4">
        <f t="shared" si="1648"/>
        <v>832</v>
      </c>
      <c r="Z1020" s="74">
        <f t="shared" si="1759"/>
        <v>44844</v>
      </c>
      <c r="AA1020" s="210">
        <f t="shared" si="1760"/>
        <v>7324685</v>
      </c>
      <c r="AB1020" s="210">
        <f t="shared" si="1761"/>
        <v>101415</v>
      </c>
      <c r="AC1020" s="211">
        <f t="shared" si="1762"/>
        <v>21818</v>
      </c>
      <c r="AD1020" s="170">
        <f t="shared" si="1763"/>
        <v>661</v>
      </c>
      <c r="AE1020" s="222">
        <f t="shared" si="1764"/>
        <v>419077</v>
      </c>
      <c r="AF1020" s="143">
        <v>420282</v>
      </c>
      <c r="AG1020" s="171">
        <f t="shared" si="1767"/>
        <v>124</v>
      </c>
      <c r="AH1020" s="143">
        <v>86886</v>
      </c>
      <c r="AI1020" s="171">
        <f t="shared" si="1768"/>
        <v>10</v>
      </c>
      <c r="AJ1020" s="172">
        <v>10228</v>
      </c>
      <c r="AK1020" s="173">
        <f t="shared" si="1769"/>
        <v>0</v>
      </c>
      <c r="AL1020" s="143">
        <v>793</v>
      </c>
      <c r="AM1020" s="173">
        <f t="shared" si="1770"/>
        <v>0</v>
      </c>
      <c r="AN1020" s="143">
        <v>787</v>
      </c>
      <c r="AO1020" s="171">
        <f t="shared" si="1771"/>
        <v>0</v>
      </c>
      <c r="AP1020" s="174">
        <v>6</v>
      </c>
      <c r="AQ1020" s="173">
        <f t="shared" si="1772"/>
        <v>32072</v>
      </c>
      <c r="AR1020" s="143">
        <v>6903610</v>
      </c>
      <c r="AS1020" s="171">
        <f t="shared" si="1765"/>
        <v>0</v>
      </c>
      <c r="AT1020" s="143">
        <v>13742</v>
      </c>
      <c r="AU1020" s="171">
        <f t="shared" si="1773"/>
        <v>57</v>
      </c>
      <c r="AV1020" s="175">
        <v>11584</v>
      </c>
      <c r="AW1020" s="217">
        <f t="shared" si="1649"/>
        <v>859</v>
      </c>
      <c r="AX1020" s="216">
        <f t="shared" si="1713"/>
        <v>44844</v>
      </c>
      <c r="AY1020" s="5">
        <v>13</v>
      </c>
      <c r="AZ1020" s="217">
        <f t="shared" si="1714"/>
        <v>2729</v>
      </c>
      <c r="BA1020" s="217">
        <f t="shared" si="1650"/>
        <v>461</v>
      </c>
      <c r="BB1020" s="119">
        <v>0</v>
      </c>
      <c r="BC1020" s="26">
        <f t="shared" si="1715"/>
        <v>1671</v>
      </c>
      <c r="BD1020" s="217">
        <f t="shared" si="1651"/>
        <v>496</v>
      </c>
      <c r="BE1020" s="209">
        <f t="shared" si="1716"/>
        <v>44844</v>
      </c>
      <c r="BF1020" s="120">
        <f t="shared" si="1717"/>
        <v>64</v>
      </c>
      <c r="BG1020" s="120">
        <f t="shared" si="1718"/>
        <v>24725</v>
      </c>
      <c r="BH1020" s="209">
        <f t="shared" si="1719"/>
        <v>44844</v>
      </c>
      <c r="BI1020" s="120">
        <f t="shared" si="1720"/>
        <v>24725</v>
      </c>
      <c r="BJ1020" s="1">
        <f t="shared" si="1721"/>
        <v>44844</v>
      </c>
      <c r="BK1020">
        <f t="shared" si="1722"/>
        <v>1662</v>
      </c>
      <c r="BL1020">
        <f t="shared" si="1723"/>
        <v>96</v>
      </c>
      <c r="BM1020">
        <f t="shared" si="1724"/>
        <v>1758</v>
      </c>
      <c r="BN1020" s="1">
        <f t="shared" si="1725"/>
        <v>44844</v>
      </c>
      <c r="BO1020">
        <f t="shared" si="1726"/>
        <v>206205</v>
      </c>
      <c r="BP1020">
        <f t="shared" si="1727"/>
        <v>11770</v>
      </c>
      <c r="BQ1020" s="167">
        <f t="shared" si="1728"/>
        <v>44844</v>
      </c>
      <c r="BR1020">
        <f t="shared" si="1729"/>
        <v>420282</v>
      </c>
      <c r="BS1020">
        <f t="shared" si="1730"/>
        <v>86886</v>
      </c>
      <c r="BT1020">
        <f t="shared" si="1731"/>
        <v>10228</v>
      </c>
      <c r="BU1020">
        <v>15</v>
      </c>
      <c r="BV1020">
        <f t="shared" si="1732"/>
        <v>661</v>
      </c>
      <c r="BW1020">
        <f t="shared" si="1766"/>
        <v>109065</v>
      </c>
      <c r="BX1020" s="167">
        <f t="shared" si="1733"/>
        <v>44844</v>
      </c>
      <c r="BY1020">
        <f t="shared" si="1734"/>
        <v>793</v>
      </c>
      <c r="BZ1020">
        <f t="shared" si="1735"/>
        <v>787</v>
      </c>
      <c r="CA1020">
        <f t="shared" si="1736"/>
        <v>6</v>
      </c>
      <c r="CB1020" s="167">
        <f t="shared" si="1737"/>
        <v>44844</v>
      </c>
      <c r="CC1020">
        <f t="shared" si="1738"/>
        <v>6903610</v>
      </c>
      <c r="CD1020">
        <f t="shared" si="1739"/>
        <v>13742</v>
      </c>
      <c r="CE1020">
        <f t="shared" si="1740"/>
        <v>11584</v>
      </c>
      <c r="CF1020" s="167">
        <f t="shared" si="1741"/>
        <v>44844</v>
      </c>
      <c r="CG1020">
        <f t="shared" si="1742"/>
        <v>32072</v>
      </c>
      <c r="CH1020">
        <f t="shared" si="1743"/>
        <v>57</v>
      </c>
      <c r="CI1020" s="167">
        <f t="shared" si="1744"/>
        <v>44844</v>
      </c>
      <c r="CJ1020">
        <f t="shared" si="1745"/>
        <v>661</v>
      </c>
      <c r="CK1020">
        <f t="shared" si="1746"/>
        <v>124</v>
      </c>
      <c r="CL1020" s="167">
        <f t="shared" si="1747"/>
        <v>44844</v>
      </c>
      <c r="CM1020">
        <f t="shared" si="1748"/>
        <v>10</v>
      </c>
      <c r="CN1020" s="1">
        <f t="shared" si="1749"/>
        <v>44844</v>
      </c>
      <c r="CO1020" s="253">
        <f t="shared" si="1750"/>
        <v>661</v>
      </c>
      <c r="CP1020" s="1">
        <f t="shared" si="1751"/>
        <v>44844</v>
      </c>
      <c r="CQ1020" s="254">
        <f t="shared" si="1752"/>
        <v>10</v>
      </c>
      <c r="CR1020" s="167">
        <f t="shared" si="1753"/>
        <v>44844</v>
      </c>
      <c r="CS1020">
        <f t="shared" si="1754"/>
        <v>32072</v>
      </c>
      <c r="CT1020">
        <f t="shared" si="1755"/>
        <v>57</v>
      </c>
      <c r="CU1020">
        <f t="shared" si="1756"/>
        <v>0</v>
      </c>
    </row>
    <row r="1021" spans="1:99" ht="18" customHeight="1" x14ac:dyDescent="0.55000000000000004">
      <c r="A1021" s="167">
        <v>44845</v>
      </c>
      <c r="B1021" s="219">
        <v>43</v>
      </c>
      <c r="C1021" s="142">
        <f t="shared" si="1757"/>
        <v>24768</v>
      </c>
      <c r="D1021" s="261">
        <f t="shared" si="1758"/>
        <v>623</v>
      </c>
      <c r="E1021" s="135">
        <v>0</v>
      </c>
      <c r="F1021" s="135">
        <v>24145</v>
      </c>
      <c r="G1021" s="135">
        <v>1</v>
      </c>
      <c r="H1021" s="123"/>
      <c r="I1021" s="135">
        <v>1</v>
      </c>
      <c r="J1021" s="123"/>
      <c r="K1021" s="41">
        <v>0</v>
      </c>
      <c r="L1021" s="134">
        <v>1473</v>
      </c>
      <c r="M1021" s="219">
        <v>87</v>
      </c>
      <c r="N1021" s="123"/>
      <c r="O1021" s="123"/>
      <c r="P1021" s="135">
        <v>60</v>
      </c>
      <c r="Q1021" s="135">
        <v>9</v>
      </c>
      <c r="R1021" s="123"/>
      <c r="S1021" s="123"/>
      <c r="T1021" s="135">
        <v>559</v>
      </c>
      <c r="U1021" s="135">
        <v>85</v>
      </c>
      <c r="V1021" s="123"/>
      <c r="W1021" s="41">
        <v>13682</v>
      </c>
      <c r="X1021" s="136">
        <v>877</v>
      </c>
      <c r="Y1021" s="4">
        <f t="shared" si="1648"/>
        <v>833</v>
      </c>
      <c r="Z1021" s="74">
        <f t="shared" si="1759"/>
        <v>44845</v>
      </c>
      <c r="AA1021" s="210">
        <f t="shared" si="1760"/>
        <v>7366688</v>
      </c>
      <c r="AB1021" s="210">
        <f t="shared" si="1761"/>
        <v>101614</v>
      </c>
      <c r="AC1021" s="211">
        <f t="shared" si="1762"/>
        <v>21863</v>
      </c>
      <c r="AD1021" s="170">
        <f t="shared" si="1763"/>
        <v>595</v>
      </c>
      <c r="AE1021" s="222">
        <f t="shared" si="1764"/>
        <v>419672</v>
      </c>
      <c r="AF1021" s="143">
        <v>420877</v>
      </c>
      <c r="AG1021" s="171">
        <f t="shared" si="1767"/>
        <v>199</v>
      </c>
      <c r="AH1021" s="143">
        <v>87085</v>
      </c>
      <c r="AI1021" s="171">
        <f t="shared" si="1768"/>
        <v>9</v>
      </c>
      <c r="AJ1021" s="172">
        <v>10237</v>
      </c>
      <c r="AK1021" s="173">
        <f t="shared" si="1769"/>
        <v>0</v>
      </c>
      <c r="AL1021" s="143">
        <v>793</v>
      </c>
      <c r="AM1021" s="173">
        <f t="shared" si="1770"/>
        <v>0</v>
      </c>
      <c r="AN1021" s="143">
        <v>787</v>
      </c>
      <c r="AO1021" s="171">
        <f t="shared" si="1771"/>
        <v>0</v>
      </c>
      <c r="AP1021" s="174">
        <v>6</v>
      </c>
      <c r="AQ1021" s="173">
        <f t="shared" si="1772"/>
        <v>41408</v>
      </c>
      <c r="AR1021" s="143">
        <v>6945018</v>
      </c>
      <c r="AS1021" s="171">
        <f t="shared" si="1765"/>
        <v>0</v>
      </c>
      <c r="AT1021" s="143">
        <v>13742</v>
      </c>
      <c r="AU1021" s="171">
        <f t="shared" si="1773"/>
        <v>36</v>
      </c>
      <c r="AV1021" s="175">
        <v>11620</v>
      </c>
      <c r="AW1021" s="217">
        <f t="shared" si="1649"/>
        <v>860</v>
      </c>
      <c r="AX1021" s="216">
        <f t="shared" ref="AX1021:AX1046" si="1774">+A1021</f>
        <v>44845</v>
      </c>
      <c r="AY1021" s="5">
        <v>10</v>
      </c>
      <c r="AZ1021" s="217">
        <f t="shared" ref="AZ1021:AZ1039" si="1775">+AZ1020+AY1021</f>
        <v>2739</v>
      </c>
      <c r="BA1021" s="217">
        <f t="shared" si="1650"/>
        <v>462</v>
      </c>
      <c r="BB1021" s="119">
        <v>1</v>
      </c>
      <c r="BC1021" s="26">
        <f t="shared" ref="BC1021:BC1039" si="1776">+BC1020+BB1021</f>
        <v>1672</v>
      </c>
      <c r="BD1021" s="217">
        <f t="shared" si="1651"/>
        <v>497</v>
      </c>
      <c r="BE1021" s="209">
        <f t="shared" ref="BE1021:BE1039" si="1777">+Z1021</f>
        <v>44845</v>
      </c>
      <c r="BF1021" s="120">
        <f t="shared" ref="BF1021:BF1039" si="1778">+B1021</f>
        <v>43</v>
      </c>
      <c r="BG1021" s="120">
        <f t="shared" ref="BG1021:BG1046" si="1779">+BI1021</f>
        <v>24768</v>
      </c>
      <c r="BH1021" s="209">
        <f t="shared" ref="BH1021:BH1039" si="1780">+A1021</f>
        <v>44845</v>
      </c>
      <c r="BI1021" s="120">
        <f t="shared" ref="BI1021:BI1039" si="1781">+C1021</f>
        <v>24768</v>
      </c>
      <c r="BJ1021" s="1">
        <f t="shared" ref="BJ1021:BJ1046" si="1782">+BE1021</f>
        <v>44845</v>
      </c>
      <c r="BK1021">
        <f t="shared" ref="BK1021:BK1046" si="1783">+BM1021-BL1021</f>
        <v>1386</v>
      </c>
      <c r="BL1021">
        <f t="shared" ref="BL1021:BL1039" si="1784">+M1021</f>
        <v>87</v>
      </c>
      <c r="BM1021">
        <f t="shared" ref="BM1021:BM1039" si="1785">+L1021</f>
        <v>1473</v>
      </c>
      <c r="BN1021" s="1">
        <f t="shared" ref="BN1021:BN1046" si="1786">+BJ1021</f>
        <v>44845</v>
      </c>
      <c r="BO1021">
        <f t="shared" ref="BO1021:BO1039" si="1787">+BO1017+BM1021</f>
        <v>209457</v>
      </c>
      <c r="BP1021">
        <f t="shared" ref="BP1021:BP1039" si="1788">+BP1017+BL1021</f>
        <v>11856</v>
      </c>
      <c r="BQ1021" s="167">
        <f t="shared" ref="BQ1021:BQ1039" si="1789">+A1021</f>
        <v>44845</v>
      </c>
      <c r="BR1021">
        <f t="shared" ref="BR1021:BR1046" si="1790">+AF1021</f>
        <v>420877</v>
      </c>
      <c r="BS1021">
        <f t="shared" ref="BS1021:BS1046" si="1791">+AH1021</f>
        <v>87085</v>
      </c>
      <c r="BT1021">
        <f t="shared" ref="BT1021:BT1046" si="1792">+AJ1021</f>
        <v>10237</v>
      </c>
      <c r="BU1021">
        <v>15</v>
      </c>
      <c r="BV1021">
        <f t="shared" ref="BV1021:BV1039" si="1793">+AD1021</f>
        <v>595</v>
      </c>
      <c r="BW1021">
        <f t="shared" si="1766"/>
        <v>97629</v>
      </c>
      <c r="BX1021" s="167">
        <f t="shared" ref="BX1021:BX1039" si="1794">+A1021</f>
        <v>44845</v>
      </c>
      <c r="BY1021">
        <f t="shared" ref="BY1021:BY1039" si="1795">+AL1021</f>
        <v>793</v>
      </c>
      <c r="BZ1021">
        <f t="shared" ref="BZ1021:BZ1039" si="1796">+AN1021</f>
        <v>787</v>
      </c>
      <c r="CA1021">
        <f t="shared" ref="CA1021:CA1039" si="1797">+AP1021</f>
        <v>6</v>
      </c>
      <c r="CB1021" s="167">
        <f t="shared" ref="CB1021:CB1039" si="1798">+A1021</f>
        <v>44845</v>
      </c>
      <c r="CC1021">
        <f t="shared" ref="CC1021:CC1046" si="1799">+AR1021</f>
        <v>6945018</v>
      </c>
      <c r="CD1021">
        <f t="shared" ref="CD1021:CD1039" si="1800">+AT1021</f>
        <v>13742</v>
      </c>
      <c r="CE1021">
        <f t="shared" ref="CE1021:CE1046" si="1801">+AV1021</f>
        <v>11620</v>
      </c>
      <c r="CF1021" s="167">
        <f t="shared" ref="CF1021:CF1039" si="1802">+A1021</f>
        <v>44845</v>
      </c>
      <c r="CG1021">
        <f t="shared" ref="CG1021:CG1039" si="1803">+AQ1021</f>
        <v>41408</v>
      </c>
      <c r="CH1021">
        <f t="shared" ref="CH1021:CH1039" si="1804">+AU1021</f>
        <v>36</v>
      </c>
      <c r="CI1021" s="167">
        <f t="shared" ref="CI1021:CI1039" si="1805">+A1021</f>
        <v>44845</v>
      </c>
      <c r="CJ1021">
        <f t="shared" ref="CJ1021:CJ1039" si="1806">+AD1021</f>
        <v>595</v>
      </c>
      <c r="CK1021">
        <f t="shared" ref="CK1021:CK1039" si="1807">+AG1021</f>
        <v>199</v>
      </c>
      <c r="CL1021" s="167">
        <f t="shared" ref="CL1021:CL1039" si="1808">+A1021</f>
        <v>44845</v>
      </c>
      <c r="CM1021">
        <f t="shared" ref="CM1021:CM1039" si="1809">+AI1021</f>
        <v>9</v>
      </c>
      <c r="CN1021" s="1">
        <f t="shared" ref="CN1021:CN1039" si="1810">+Z1021</f>
        <v>44845</v>
      </c>
      <c r="CO1021" s="253">
        <f t="shared" ref="CO1021:CO1039" si="1811">+AD1021</f>
        <v>595</v>
      </c>
      <c r="CP1021" s="1">
        <f t="shared" ref="CP1021:CP1039" si="1812">+Z1021</f>
        <v>44845</v>
      </c>
      <c r="CQ1021" s="254">
        <f t="shared" ref="CQ1021:CQ1039" si="1813">+AI1021</f>
        <v>9</v>
      </c>
      <c r="CR1021" s="167">
        <f t="shared" ref="CR1021:CR1039" si="1814">+A1021</f>
        <v>44845</v>
      </c>
      <c r="CS1021">
        <f t="shared" ref="CS1021:CS1039" si="1815">+AQ1021</f>
        <v>41408</v>
      </c>
      <c r="CT1021">
        <f t="shared" ref="CT1021:CT1039" si="1816">+AU1021</f>
        <v>36</v>
      </c>
      <c r="CU1021">
        <f t="shared" ref="CU1021:CU1039" si="1817">+AS1021</f>
        <v>0</v>
      </c>
    </row>
    <row r="1022" spans="1:99" ht="18" customHeight="1" x14ac:dyDescent="0.55000000000000004">
      <c r="A1022" s="167">
        <v>44846</v>
      </c>
      <c r="B1022" s="219">
        <v>50</v>
      </c>
      <c r="C1022" s="142">
        <f t="shared" ref="C1022:C1046" si="1818">+B1022+C1021</f>
        <v>24818</v>
      </c>
      <c r="D1022" s="261">
        <f t="shared" ref="D1022:D1046" si="1819">+C1022-F1022</f>
        <v>618</v>
      </c>
      <c r="E1022" s="135">
        <v>0</v>
      </c>
      <c r="F1022" s="135">
        <v>24200</v>
      </c>
      <c r="G1022" s="135">
        <v>0</v>
      </c>
      <c r="H1022" s="123"/>
      <c r="I1022" s="135">
        <v>0</v>
      </c>
      <c r="J1022" s="123"/>
      <c r="K1022" s="41">
        <v>0</v>
      </c>
      <c r="L1022" s="134">
        <v>1252</v>
      </c>
      <c r="M1022" s="219">
        <v>98</v>
      </c>
      <c r="N1022" s="123"/>
      <c r="O1022" s="123"/>
      <c r="P1022" s="135">
        <v>77</v>
      </c>
      <c r="Q1022" s="135">
        <v>7</v>
      </c>
      <c r="R1022" s="123"/>
      <c r="S1022" s="123"/>
      <c r="T1022" s="135">
        <v>512</v>
      </c>
      <c r="U1022" s="135">
        <v>78</v>
      </c>
      <c r="V1022" s="123"/>
      <c r="W1022" s="41">
        <v>14345</v>
      </c>
      <c r="X1022" s="136">
        <v>890</v>
      </c>
      <c r="Y1022" s="4">
        <f t="shared" si="1648"/>
        <v>834</v>
      </c>
      <c r="Z1022" s="74">
        <f t="shared" ref="Z1022:Z1045" si="1820">+A1022</f>
        <v>44846</v>
      </c>
      <c r="AA1022" s="210">
        <f t="shared" ref="AA1022:AA1046" si="1821">+AF1022+AL1022+AR1022</f>
        <v>7419835</v>
      </c>
      <c r="AB1022" s="210">
        <f t="shared" ref="AB1022:AB1046" si="1822">+AH1022+AN1022+AT1022</f>
        <v>101875</v>
      </c>
      <c r="AC1022" s="211">
        <f t="shared" ref="AC1022:AC1046" si="1823">+AJ1022+AP1022+AV1022</f>
        <v>21909</v>
      </c>
      <c r="AD1022" s="170">
        <f t="shared" ref="AD1022:AD1046" si="1824">+AF1022-AF1021</f>
        <v>789</v>
      </c>
      <c r="AE1022" s="222">
        <f t="shared" ref="AE1022:AE1046" si="1825">+AE1021+AD1022</f>
        <v>420461</v>
      </c>
      <c r="AF1022" s="143">
        <v>421666</v>
      </c>
      <c r="AG1022" s="171">
        <f t="shared" ref="AG1022:AG1046" si="1826">+AH1022-AH1021</f>
        <v>261</v>
      </c>
      <c r="AH1022" s="143">
        <v>87346</v>
      </c>
      <c r="AI1022" s="171">
        <f t="shared" ref="AI1022:AI1046" si="1827">+AJ1022-AJ1021</f>
        <v>9</v>
      </c>
      <c r="AJ1022" s="172">
        <v>10246</v>
      </c>
      <c r="AK1022" s="173">
        <f t="shared" ref="AK1022:AK1046" si="1828">+AL1022-AL1021</f>
        <v>0</v>
      </c>
      <c r="AL1022" s="143">
        <v>793</v>
      </c>
      <c r="AM1022" s="173">
        <f t="shared" ref="AM1022:AM1046" si="1829">+AN1022-AN1021</f>
        <v>0</v>
      </c>
      <c r="AN1022" s="143">
        <v>787</v>
      </c>
      <c r="AO1022" s="171">
        <f t="shared" ref="AO1022:AO1046" si="1830">+AP1022-AP1021</f>
        <v>0</v>
      </c>
      <c r="AP1022" s="174">
        <v>6</v>
      </c>
      <c r="AQ1022" s="173">
        <f t="shared" ref="AQ1022:AQ1046" si="1831">+AR1022-AR1021</f>
        <v>52358</v>
      </c>
      <c r="AR1022" s="143">
        <v>6997376</v>
      </c>
      <c r="AS1022" s="171">
        <f t="shared" ref="AS1022:AS1046" si="1832">+AT1022-AT1021</f>
        <v>0</v>
      </c>
      <c r="AT1022" s="143">
        <v>13742</v>
      </c>
      <c r="AU1022" s="171">
        <f t="shared" ref="AU1022:AU1046" si="1833">+AV1022-AV1021</f>
        <v>37</v>
      </c>
      <c r="AV1022" s="175">
        <v>11657</v>
      </c>
      <c r="AW1022" s="217">
        <f t="shared" si="1649"/>
        <v>861</v>
      </c>
      <c r="AX1022" s="216">
        <f t="shared" si="1774"/>
        <v>44846</v>
      </c>
      <c r="AY1022" s="5">
        <v>12</v>
      </c>
      <c r="AZ1022" s="217">
        <f t="shared" si="1775"/>
        <v>2751</v>
      </c>
      <c r="BA1022" s="217">
        <f t="shared" si="1650"/>
        <v>463</v>
      </c>
      <c r="BB1022" s="119">
        <v>0</v>
      </c>
      <c r="BC1022" s="26">
        <f t="shared" si="1776"/>
        <v>1672</v>
      </c>
      <c r="BD1022" s="217">
        <f t="shared" si="1651"/>
        <v>498</v>
      </c>
      <c r="BE1022" s="209">
        <f t="shared" si="1777"/>
        <v>44846</v>
      </c>
      <c r="BF1022" s="120">
        <f t="shared" si="1778"/>
        <v>50</v>
      </c>
      <c r="BG1022" s="120">
        <f t="shared" si="1779"/>
        <v>24818</v>
      </c>
      <c r="BH1022" s="209">
        <f t="shared" si="1780"/>
        <v>44846</v>
      </c>
      <c r="BI1022" s="120">
        <f t="shared" si="1781"/>
        <v>24818</v>
      </c>
      <c r="BJ1022" s="1">
        <f t="shared" si="1782"/>
        <v>44846</v>
      </c>
      <c r="BK1022">
        <f t="shared" si="1783"/>
        <v>1154</v>
      </c>
      <c r="BL1022">
        <f t="shared" si="1784"/>
        <v>98</v>
      </c>
      <c r="BM1022">
        <f t="shared" si="1785"/>
        <v>1252</v>
      </c>
      <c r="BN1022" s="1">
        <f t="shared" si="1786"/>
        <v>44846</v>
      </c>
      <c r="BO1022">
        <f t="shared" si="1787"/>
        <v>201723</v>
      </c>
      <c r="BP1022">
        <f t="shared" si="1788"/>
        <v>12024</v>
      </c>
      <c r="BQ1022" s="167">
        <f t="shared" si="1789"/>
        <v>44846</v>
      </c>
      <c r="BR1022">
        <f t="shared" si="1790"/>
        <v>421666</v>
      </c>
      <c r="BS1022">
        <f t="shared" si="1791"/>
        <v>87346</v>
      </c>
      <c r="BT1022">
        <f t="shared" si="1792"/>
        <v>10246</v>
      </c>
      <c r="BU1022">
        <v>15</v>
      </c>
      <c r="BV1022">
        <f t="shared" si="1793"/>
        <v>789</v>
      </c>
      <c r="BW1022">
        <f t="shared" ref="BW1022:BW1039" si="1834">+BW1018+BV1022</f>
        <v>110208</v>
      </c>
      <c r="BX1022" s="167">
        <f t="shared" si="1794"/>
        <v>44846</v>
      </c>
      <c r="BY1022">
        <f t="shared" si="1795"/>
        <v>793</v>
      </c>
      <c r="BZ1022">
        <f t="shared" si="1796"/>
        <v>787</v>
      </c>
      <c r="CA1022">
        <f t="shared" si="1797"/>
        <v>6</v>
      </c>
      <c r="CB1022" s="167">
        <f t="shared" si="1798"/>
        <v>44846</v>
      </c>
      <c r="CC1022">
        <f t="shared" si="1799"/>
        <v>6997376</v>
      </c>
      <c r="CD1022">
        <f t="shared" si="1800"/>
        <v>13742</v>
      </c>
      <c r="CE1022">
        <f t="shared" si="1801"/>
        <v>11657</v>
      </c>
      <c r="CF1022" s="167">
        <f t="shared" si="1802"/>
        <v>44846</v>
      </c>
      <c r="CG1022">
        <f t="shared" si="1803"/>
        <v>52358</v>
      </c>
      <c r="CH1022">
        <f t="shared" si="1804"/>
        <v>37</v>
      </c>
      <c r="CI1022" s="167">
        <f t="shared" si="1805"/>
        <v>44846</v>
      </c>
      <c r="CJ1022">
        <f t="shared" si="1806"/>
        <v>789</v>
      </c>
      <c r="CK1022">
        <f t="shared" si="1807"/>
        <v>261</v>
      </c>
      <c r="CL1022" s="167">
        <f t="shared" si="1808"/>
        <v>44846</v>
      </c>
      <c r="CM1022">
        <f t="shared" si="1809"/>
        <v>9</v>
      </c>
      <c r="CN1022" s="1">
        <f t="shared" si="1810"/>
        <v>44846</v>
      </c>
      <c r="CO1022" s="253">
        <f t="shared" si="1811"/>
        <v>789</v>
      </c>
      <c r="CP1022" s="1">
        <f t="shared" si="1812"/>
        <v>44846</v>
      </c>
      <c r="CQ1022" s="254">
        <f t="shared" si="1813"/>
        <v>9</v>
      </c>
      <c r="CR1022" s="167">
        <f t="shared" si="1814"/>
        <v>44846</v>
      </c>
      <c r="CS1022">
        <f t="shared" si="1815"/>
        <v>52358</v>
      </c>
      <c r="CT1022">
        <f t="shared" si="1816"/>
        <v>37</v>
      </c>
      <c r="CU1022">
        <f t="shared" si="1817"/>
        <v>0</v>
      </c>
    </row>
    <row r="1023" spans="1:99" ht="18" customHeight="1" x14ac:dyDescent="0.55000000000000004">
      <c r="A1023" s="167">
        <v>44847</v>
      </c>
      <c r="B1023" s="219">
        <v>64</v>
      </c>
      <c r="C1023" s="142">
        <f t="shared" si="1818"/>
        <v>24882</v>
      </c>
      <c r="D1023" s="261">
        <f t="shared" si="1819"/>
        <v>632</v>
      </c>
      <c r="E1023" s="135">
        <v>0</v>
      </c>
      <c r="F1023" s="135">
        <v>24250</v>
      </c>
      <c r="G1023" s="135">
        <v>0</v>
      </c>
      <c r="H1023" s="123"/>
      <c r="I1023" s="135">
        <v>0</v>
      </c>
      <c r="J1023" s="123"/>
      <c r="K1023" s="41">
        <v>0</v>
      </c>
      <c r="L1023" s="134">
        <v>1143</v>
      </c>
      <c r="M1023" s="219">
        <v>133</v>
      </c>
      <c r="N1023" s="123"/>
      <c r="O1023" s="123"/>
      <c r="P1023" s="135">
        <v>45</v>
      </c>
      <c r="Q1023" s="135">
        <v>4</v>
      </c>
      <c r="R1023" s="123"/>
      <c r="S1023" s="123"/>
      <c r="T1023" s="135">
        <v>519</v>
      </c>
      <c r="U1023" s="135">
        <v>93</v>
      </c>
      <c r="V1023" s="123"/>
      <c r="W1023" s="41">
        <v>14924</v>
      </c>
      <c r="X1023" s="136">
        <v>926</v>
      </c>
      <c r="Y1023" s="4">
        <f t="shared" si="1648"/>
        <v>835</v>
      </c>
      <c r="Z1023" s="74">
        <f t="shared" si="1820"/>
        <v>44847</v>
      </c>
      <c r="AA1023" s="210">
        <f t="shared" si="1821"/>
        <v>7473875</v>
      </c>
      <c r="AB1023" s="210">
        <f t="shared" si="1822"/>
        <v>102104</v>
      </c>
      <c r="AC1023" s="211">
        <f t="shared" si="1823"/>
        <v>21946</v>
      </c>
      <c r="AD1023" s="170">
        <f t="shared" si="1824"/>
        <v>666</v>
      </c>
      <c r="AE1023" s="222">
        <f t="shared" si="1825"/>
        <v>421127</v>
      </c>
      <c r="AF1023" s="143">
        <v>422332</v>
      </c>
      <c r="AG1023" s="171">
        <f t="shared" si="1826"/>
        <v>229</v>
      </c>
      <c r="AH1023" s="143">
        <v>87575</v>
      </c>
      <c r="AI1023" s="171">
        <f t="shared" si="1827"/>
        <v>8</v>
      </c>
      <c r="AJ1023" s="172">
        <v>10254</v>
      </c>
      <c r="AK1023" s="173">
        <f t="shared" si="1828"/>
        <v>0</v>
      </c>
      <c r="AL1023" s="143">
        <v>793</v>
      </c>
      <c r="AM1023" s="173">
        <f t="shared" si="1829"/>
        <v>0</v>
      </c>
      <c r="AN1023" s="143">
        <v>787</v>
      </c>
      <c r="AO1023" s="171">
        <f t="shared" si="1830"/>
        <v>0</v>
      </c>
      <c r="AP1023" s="174">
        <v>6</v>
      </c>
      <c r="AQ1023" s="173">
        <f t="shared" si="1831"/>
        <v>53374</v>
      </c>
      <c r="AR1023" s="143">
        <v>7050750</v>
      </c>
      <c r="AS1023" s="171">
        <f t="shared" si="1832"/>
        <v>0</v>
      </c>
      <c r="AT1023" s="143">
        <v>13742</v>
      </c>
      <c r="AU1023" s="171">
        <f t="shared" si="1833"/>
        <v>29</v>
      </c>
      <c r="AV1023" s="175">
        <v>11686</v>
      </c>
      <c r="AW1023" s="217">
        <f t="shared" si="1649"/>
        <v>862</v>
      </c>
      <c r="AX1023" s="216">
        <f t="shared" si="1774"/>
        <v>44847</v>
      </c>
      <c r="AY1023" s="5">
        <v>16</v>
      </c>
      <c r="AZ1023" s="217">
        <f t="shared" si="1775"/>
        <v>2767</v>
      </c>
      <c r="BA1023" s="217">
        <f t="shared" si="1650"/>
        <v>461</v>
      </c>
      <c r="BB1023" s="119">
        <v>0</v>
      </c>
      <c r="BC1023" s="26">
        <f t="shared" si="1776"/>
        <v>1672</v>
      </c>
      <c r="BD1023" s="217">
        <f t="shared" si="1651"/>
        <v>496</v>
      </c>
      <c r="BE1023" s="209">
        <f t="shared" si="1777"/>
        <v>44847</v>
      </c>
      <c r="BF1023" s="120">
        <f t="shared" si="1778"/>
        <v>64</v>
      </c>
      <c r="BG1023" s="120">
        <f t="shared" si="1779"/>
        <v>24882</v>
      </c>
      <c r="BH1023" s="209">
        <f t="shared" si="1780"/>
        <v>44847</v>
      </c>
      <c r="BI1023" s="120">
        <f t="shared" si="1781"/>
        <v>24882</v>
      </c>
      <c r="BJ1023" s="1">
        <f t="shared" si="1782"/>
        <v>44847</v>
      </c>
      <c r="BK1023">
        <f t="shared" si="1783"/>
        <v>1010</v>
      </c>
      <c r="BL1023">
        <f t="shared" si="1784"/>
        <v>133</v>
      </c>
      <c r="BM1023">
        <f t="shared" si="1785"/>
        <v>1143</v>
      </c>
      <c r="BN1023" s="1">
        <f t="shared" si="1786"/>
        <v>44847</v>
      </c>
      <c r="BO1023">
        <f t="shared" si="1787"/>
        <v>204349</v>
      </c>
      <c r="BP1023">
        <f t="shared" si="1788"/>
        <v>11997</v>
      </c>
      <c r="BQ1023" s="167">
        <f t="shared" si="1789"/>
        <v>44847</v>
      </c>
      <c r="BR1023">
        <f t="shared" si="1790"/>
        <v>422332</v>
      </c>
      <c r="BS1023">
        <f t="shared" si="1791"/>
        <v>87575</v>
      </c>
      <c r="BT1023">
        <f t="shared" si="1792"/>
        <v>10254</v>
      </c>
      <c r="BU1023">
        <v>15</v>
      </c>
      <c r="BV1023">
        <f t="shared" si="1793"/>
        <v>666</v>
      </c>
      <c r="BW1023">
        <f t="shared" si="1834"/>
        <v>96682</v>
      </c>
      <c r="BX1023" s="167">
        <f t="shared" si="1794"/>
        <v>44847</v>
      </c>
      <c r="BY1023">
        <f t="shared" si="1795"/>
        <v>793</v>
      </c>
      <c r="BZ1023">
        <f t="shared" si="1796"/>
        <v>787</v>
      </c>
      <c r="CA1023">
        <f t="shared" si="1797"/>
        <v>6</v>
      </c>
      <c r="CB1023" s="167">
        <f t="shared" si="1798"/>
        <v>44847</v>
      </c>
      <c r="CC1023">
        <f t="shared" si="1799"/>
        <v>7050750</v>
      </c>
      <c r="CD1023">
        <f t="shared" si="1800"/>
        <v>13742</v>
      </c>
      <c r="CE1023">
        <f t="shared" si="1801"/>
        <v>11686</v>
      </c>
      <c r="CF1023" s="167">
        <f t="shared" si="1802"/>
        <v>44847</v>
      </c>
      <c r="CG1023">
        <f t="shared" si="1803"/>
        <v>53374</v>
      </c>
      <c r="CH1023">
        <f t="shared" si="1804"/>
        <v>29</v>
      </c>
      <c r="CI1023" s="167">
        <f t="shared" si="1805"/>
        <v>44847</v>
      </c>
      <c r="CJ1023">
        <f t="shared" si="1806"/>
        <v>666</v>
      </c>
      <c r="CK1023">
        <f t="shared" si="1807"/>
        <v>229</v>
      </c>
      <c r="CL1023" s="167">
        <f t="shared" si="1808"/>
        <v>44847</v>
      </c>
      <c r="CM1023">
        <f t="shared" si="1809"/>
        <v>8</v>
      </c>
      <c r="CN1023" s="1">
        <f t="shared" si="1810"/>
        <v>44847</v>
      </c>
      <c r="CO1023" s="253">
        <f t="shared" si="1811"/>
        <v>666</v>
      </c>
      <c r="CP1023" s="1">
        <f t="shared" si="1812"/>
        <v>44847</v>
      </c>
      <c r="CQ1023" s="254">
        <f t="shared" si="1813"/>
        <v>8</v>
      </c>
      <c r="CR1023" s="167">
        <f t="shared" si="1814"/>
        <v>44847</v>
      </c>
      <c r="CS1023">
        <f t="shared" si="1815"/>
        <v>53374</v>
      </c>
      <c r="CT1023">
        <f t="shared" si="1816"/>
        <v>29</v>
      </c>
      <c r="CU1023">
        <f t="shared" si="1817"/>
        <v>0</v>
      </c>
    </row>
    <row r="1024" spans="1:99" ht="18" customHeight="1" x14ac:dyDescent="0.55000000000000004">
      <c r="A1024" s="167">
        <v>44848</v>
      </c>
      <c r="B1024" s="219">
        <v>70</v>
      </c>
      <c r="C1024" s="142">
        <f t="shared" si="1818"/>
        <v>24952</v>
      </c>
      <c r="D1024" s="261">
        <f t="shared" si="1819"/>
        <v>657</v>
      </c>
      <c r="E1024" s="135">
        <v>0</v>
      </c>
      <c r="F1024" s="135">
        <v>24295</v>
      </c>
      <c r="G1024" s="135">
        <v>0</v>
      </c>
      <c r="H1024" s="123"/>
      <c r="I1024" s="135">
        <v>0</v>
      </c>
      <c r="J1024" s="123"/>
      <c r="K1024" s="41">
        <v>0</v>
      </c>
      <c r="L1024" s="134">
        <v>1003</v>
      </c>
      <c r="M1024" s="219">
        <v>103</v>
      </c>
      <c r="N1024" s="123"/>
      <c r="O1024" s="123"/>
      <c r="P1024" s="135">
        <v>54</v>
      </c>
      <c r="Q1024" s="135">
        <v>5</v>
      </c>
      <c r="R1024" s="123"/>
      <c r="S1024" s="123"/>
      <c r="T1024" s="135">
        <v>496</v>
      </c>
      <c r="U1024" s="135">
        <v>89</v>
      </c>
      <c r="V1024" s="123"/>
      <c r="W1024" s="41">
        <v>15377</v>
      </c>
      <c r="X1024" s="136">
        <v>935</v>
      </c>
      <c r="Y1024" s="4">
        <f t="shared" si="1648"/>
        <v>836</v>
      </c>
      <c r="Z1024" s="74">
        <f t="shared" si="1820"/>
        <v>44848</v>
      </c>
      <c r="AA1024" s="210">
        <f t="shared" si="1821"/>
        <v>7522777</v>
      </c>
      <c r="AB1024" s="210">
        <f t="shared" si="1822"/>
        <v>102347</v>
      </c>
      <c r="AC1024" s="211">
        <f t="shared" si="1823"/>
        <v>22033</v>
      </c>
      <c r="AD1024" s="170">
        <f t="shared" si="1824"/>
        <v>682</v>
      </c>
      <c r="AE1024" s="222">
        <f t="shared" si="1825"/>
        <v>421809</v>
      </c>
      <c r="AF1024" s="143">
        <v>423014</v>
      </c>
      <c r="AG1024" s="171">
        <f t="shared" si="1826"/>
        <v>243</v>
      </c>
      <c r="AH1024" s="143">
        <v>87818</v>
      </c>
      <c r="AI1024" s="171">
        <f t="shared" si="1827"/>
        <v>7</v>
      </c>
      <c r="AJ1024" s="172">
        <v>10261</v>
      </c>
      <c r="AK1024" s="173">
        <f t="shared" si="1828"/>
        <v>0</v>
      </c>
      <c r="AL1024" s="143">
        <v>793</v>
      </c>
      <c r="AM1024" s="173">
        <f t="shared" si="1829"/>
        <v>0</v>
      </c>
      <c r="AN1024" s="143">
        <v>787</v>
      </c>
      <c r="AO1024" s="171">
        <f t="shared" si="1830"/>
        <v>0</v>
      </c>
      <c r="AP1024" s="174">
        <v>6</v>
      </c>
      <c r="AQ1024" s="173">
        <f t="shared" si="1831"/>
        <v>48220</v>
      </c>
      <c r="AR1024" s="143">
        <v>7098970</v>
      </c>
      <c r="AS1024" s="171">
        <f t="shared" si="1832"/>
        <v>0</v>
      </c>
      <c r="AT1024" s="143">
        <v>13742</v>
      </c>
      <c r="AU1024" s="171">
        <f t="shared" si="1833"/>
        <v>80</v>
      </c>
      <c r="AV1024" s="175">
        <v>11766</v>
      </c>
      <c r="AW1024" s="217">
        <f t="shared" si="1649"/>
        <v>863</v>
      </c>
      <c r="AX1024" s="216">
        <f t="shared" si="1774"/>
        <v>44848</v>
      </c>
      <c r="AY1024" s="5">
        <v>14</v>
      </c>
      <c r="AZ1024" s="217">
        <f t="shared" si="1775"/>
        <v>2781</v>
      </c>
      <c r="BA1024" s="217">
        <f t="shared" si="1650"/>
        <v>462</v>
      </c>
      <c r="BB1024" s="119">
        <v>0</v>
      </c>
      <c r="BC1024" s="26">
        <f t="shared" si="1776"/>
        <v>1672</v>
      </c>
      <c r="BD1024" s="217">
        <f t="shared" si="1651"/>
        <v>497</v>
      </c>
      <c r="BE1024" s="209">
        <f t="shared" si="1777"/>
        <v>44848</v>
      </c>
      <c r="BF1024" s="120">
        <f t="shared" si="1778"/>
        <v>70</v>
      </c>
      <c r="BG1024" s="120">
        <f t="shared" si="1779"/>
        <v>24952</v>
      </c>
      <c r="BH1024" s="209">
        <f t="shared" si="1780"/>
        <v>44848</v>
      </c>
      <c r="BI1024" s="120">
        <f t="shared" si="1781"/>
        <v>24952</v>
      </c>
      <c r="BJ1024" s="1">
        <f t="shared" si="1782"/>
        <v>44848</v>
      </c>
      <c r="BK1024">
        <f t="shared" si="1783"/>
        <v>900</v>
      </c>
      <c r="BL1024">
        <f t="shared" si="1784"/>
        <v>103</v>
      </c>
      <c r="BM1024">
        <f t="shared" si="1785"/>
        <v>1003</v>
      </c>
      <c r="BN1024" s="1">
        <f t="shared" si="1786"/>
        <v>44848</v>
      </c>
      <c r="BO1024">
        <f t="shared" si="1787"/>
        <v>207208</v>
      </c>
      <c r="BP1024">
        <f t="shared" si="1788"/>
        <v>11873</v>
      </c>
      <c r="BQ1024" s="167">
        <f t="shared" si="1789"/>
        <v>44848</v>
      </c>
      <c r="BR1024">
        <f t="shared" si="1790"/>
        <v>423014</v>
      </c>
      <c r="BS1024">
        <f t="shared" si="1791"/>
        <v>87818</v>
      </c>
      <c r="BT1024">
        <f t="shared" si="1792"/>
        <v>10261</v>
      </c>
      <c r="BU1024">
        <v>15</v>
      </c>
      <c r="BV1024">
        <f t="shared" si="1793"/>
        <v>682</v>
      </c>
      <c r="BW1024">
        <f t="shared" si="1834"/>
        <v>109747</v>
      </c>
      <c r="BX1024" s="167">
        <f t="shared" si="1794"/>
        <v>44848</v>
      </c>
      <c r="BY1024">
        <f t="shared" si="1795"/>
        <v>793</v>
      </c>
      <c r="BZ1024">
        <f t="shared" si="1796"/>
        <v>787</v>
      </c>
      <c r="CA1024">
        <f t="shared" si="1797"/>
        <v>6</v>
      </c>
      <c r="CB1024" s="167">
        <f t="shared" si="1798"/>
        <v>44848</v>
      </c>
      <c r="CC1024">
        <f t="shared" si="1799"/>
        <v>7098970</v>
      </c>
      <c r="CD1024">
        <f t="shared" si="1800"/>
        <v>13742</v>
      </c>
      <c r="CE1024">
        <f t="shared" si="1801"/>
        <v>11766</v>
      </c>
      <c r="CF1024" s="167">
        <f t="shared" si="1802"/>
        <v>44848</v>
      </c>
      <c r="CG1024">
        <f t="shared" si="1803"/>
        <v>48220</v>
      </c>
      <c r="CH1024">
        <f t="shared" si="1804"/>
        <v>80</v>
      </c>
      <c r="CI1024" s="167">
        <f t="shared" si="1805"/>
        <v>44848</v>
      </c>
      <c r="CJ1024">
        <f t="shared" si="1806"/>
        <v>682</v>
      </c>
      <c r="CK1024">
        <f t="shared" si="1807"/>
        <v>243</v>
      </c>
      <c r="CL1024" s="167">
        <f t="shared" si="1808"/>
        <v>44848</v>
      </c>
      <c r="CM1024">
        <f t="shared" si="1809"/>
        <v>7</v>
      </c>
      <c r="CN1024" s="1">
        <f t="shared" si="1810"/>
        <v>44848</v>
      </c>
      <c r="CO1024" s="253">
        <f t="shared" si="1811"/>
        <v>682</v>
      </c>
      <c r="CP1024" s="1">
        <f t="shared" si="1812"/>
        <v>44848</v>
      </c>
      <c r="CQ1024" s="254">
        <f t="shared" si="1813"/>
        <v>7</v>
      </c>
      <c r="CR1024" s="167">
        <f t="shared" si="1814"/>
        <v>44848</v>
      </c>
      <c r="CS1024">
        <f t="shared" si="1815"/>
        <v>48220</v>
      </c>
      <c r="CT1024">
        <f t="shared" si="1816"/>
        <v>80</v>
      </c>
      <c r="CU1024">
        <f t="shared" si="1817"/>
        <v>0</v>
      </c>
    </row>
    <row r="1025" spans="1:99" ht="18" customHeight="1" x14ac:dyDescent="0.55000000000000004">
      <c r="A1025" s="167">
        <v>44849</v>
      </c>
      <c r="B1025" s="219">
        <v>70</v>
      </c>
      <c r="C1025" s="142">
        <f t="shared" si="1818"/>
        <v>25022</v>
      </c>
      <c r="D1025" s="261">
        <f t="shared" si="1819"/>
        <v>650</v>
      </c>
      <c r="E1025" s="135">
        <v>0</v>
      </c>
      <c r="F1025" s="135">
        <v>24372</v>
      </c>
      <c r="G1025" s="135">
        <v>1</v>
      </c>
      <c r="H1025" s="123"/>
      <c r="I1025" s="135">
        <v>1</v>
      </c>
      <c r="J1025" s="123"/>
      <c r="K1025" s="41">
        <v>0</v>
      </c>
      <c r="L1025" s="134">
        <v>782</v>
      </c>
      <c r="M1025" s="219">
        <v>114</v>
      </c>
      <c r="N1025" s="123"/>
      <c r="O1025" s="123"/>
      <c r="P1025" s="135">
        <v>21</v>
      </c>
      <c r="Q1025" s="135">
        <v>6</v>
      </c>
      <c r="R1025" s="123"/>
      <c r="S1025" s="123"/>
      <c r="T1025" s="135">
        <v>587</v>
      </c>
      <c r="U1025" s="135">
        <v>98</v>
      </c>
      <c r="V1025" s="123"/>
      <c r="W1025" s="41">
        <v>15551</v>
      </c>
      <c r="X1025" s="136">
        <v>945</v>
      </c>
      <c r="Y1025" s="4">
        <f t="shared" si="1648"/>
        <v>837</v>
      </c>
      <c r="Z1025" s="74">
        <f t="shared" si="1820"/>
        <v>44849</v>
      </c>
      <c r="AA1025" s="210">
        <f t="shared" si="1821"/>
        <v>7566966</v>
      </c>
      <c r="AB1025" s="210">
        <f t="shared" si="1822"/>
        <v>102581</v>
      </c>
      <c r="AC1025" s="211">
        <f t="shared" si="1823"/>
        <v>22117</v>
      </c>
      <c r="AD1025" s="170">
        <f t="shared" si="1824"/>
        <v>741</v>
      </c>
      <c r="AE1025" s="222">
        <f t="shared" si="1825"/>
        <v>422550</v>
      </c>
      <c r="AF1025" s="143">
        <v>423755</v>
      </c>
      <c r="AG1025" s="171">
        <f t="shared" si="1826"/>
        <v>234</v>
      </c>
      <c r="AH1025" s="143">
        <v>88052</v>
      </c>
      <c r="AI1025" s="171">
        <f t="shared" si="1827"/>
        <v>7</v>
      </c>
      <c r="AJ1025" s="172">
        <v>10268</v>
      </c>
      <c r="AK1025" s="173">
        <f t="shared" si="1828"/>
        <v>0</v>
      </c>
      <c r="AL1025" s="143">
        <v>793</v>
      </c>
      <c r="AM1025" s="173">
        <f t="shared" si="1829"/>
        <v>0</v>
      </c>
      <c r="AN1025" s="143">
        <v>787</v>
      </c>
      <c r="AO1025" s="171">
        <f t="shared" si="1830"/>
        <v>0</v>
      </c>
      <c r="AP1025" s="174">
        <v>6</v>
      </c>
      <c r="AQ1025" s="173">
        <f t="shared" si="1831"/>
        <v>43448</v>
      </c>
      <c r="AR1025" s="143">
        <v>7142418</v>
      </c>
      <c r="AS1025" s="171">
        <f t="shared" si="1832"/>
        <v>0</v>
      </c>
      <c r="AT1025" s="143">
        <v>13742</v>
      </c>
      <c r="AU1025" s="171">
        <f t="shared" si="1833"/>
        <v>77</v>
      </c>
      <c r="AV1025" s="175">
        <v>11843</v>
      </c>
      <c r="AW1025" s="217">
        <f t="shared" si="1649"/>
        <v>864</v>
      </c>
      <c r="AX1025" s="216">
        <f t="shared" si="1774"/>
        <v>44849</v>
      </c>
      <c r="AY1025" s="5">
        <v>17</v>
      </c>
      <c r="AZ1025" s="217">
        <f t="shared" si="1775"/>
        <v>2798</v>
      </c>
      <c r="BA1025" s="217">
        <f t="shared" si="1650"/>
        <v>463</v>
      </c>
      <c r="BB1025" s="119">
        <v>0</v>
      </c>
      <c r="BC1025" s="26">
        <f t="shared" si="1776"/>
        <v>1672</v>
      </c>
      <c r="BD1025" s="217">
        <f t="shared" si="1651"/>
        <v>498</v>
      </c>
      <c r="BE1025" s="209">
        <f t="shared" si="1777"/>
        <v>44849</v>
      </c>
      <c r="BF1025" s="120">
        <f t="shared" si="1778"/>
        <v>70</v>
      </c>
      <c r="BG1025" s="120">
        <f t="shared" si="1779"/>
        <v>25022</v>
      </c>
      <c r="BH1025" s="209">
        <f t="shared" si="1780"/>
        <v>44849</v>
      </c>
      <c r="BI1025" s="120">
        <f t="shared" si="1781"/>
        <v>25022</v>
      </c>
      <c r="BJ1025" s="1">
        <f t="shared" si="1782"/>
        <v>44849</v>
      </c>
      <c r="BK1025">
        <f t="shared" si="1783"/>
        <v>668</v>
      </c>
      <c r="BL1025">
        <f t="shared" si="1784"/>
        <v>114</v>
      </c>
      <c r="BM1025">
        <f t="shared" si="1785"/>
        <v>782</v>
      </c>
      <c r="BN1025" s="1">
        <f t="shared" si="1786"/>
        <v>44849</v>
      </c>
      <c r="BO1025">
        <f t="shared" si="1787"/>
        <v>210239</v>
      </c>
      <c r="BP1025">
        <f t="shared" si="1788"/>
        <v>11970</v>
      </c>
      <c r="BQ1025" s="167">
        <f t="shared" si="1789"/>
        <v>44849</v>
      </c>
      <c r="BR1025">
        <f t="shared" si="1790"/>
        <v>423755</v>
      </c>
      <c r="BS1025">
        <f t="shared" si="1791"/>
        <v>88052</v>
      </c>
      <c r="BT1025">
        <f t="shared" si="1792"/>
        <v>10268</v>
      </c>
      <c r="BU1025">
        <v>15</v>
      </c>
      <c r="BV1025">
        <f t="shared" si="1793"/>
        <v>741</v>
      </c>
      <c r="BW1025">
        <f t="shared" si="1834"/>
        <v>98370</v>
      </c>
      <c r="BX1025" s="167">
        <f t="shared" si="1794"/>
        <v>44849</v>
      </c>
      <c r="BY1025">
        <f t="shared" si="1795"/>
        <v>793</v>
      </c>
      <c r="BZ1025">
        <f t="shared" si="1796"/>
        <v>787</v>
      </c>
      <c r="CA1025">
        <f t="shared" si="1797"/>
        <v>6</v>
      </c>
      <c r="CB1025" s="167">
        <f t="shared" si="1798"/>
        <v>44849</v>
      </c>
      <c r="CC1025">
        <f t="shared" si="1799"/>
        <v>7142418</v>
      </c>
      <c r="CD1025">
        <f t="shared" si="1800"/>
        <v>13742</v>
      </c>
      <c r="CE1025">
        <f t="shared" si="1801"/>
        <v>11843</v>
      </c>
      <c r="CF1025" s="167">
        <f t="shared" si="1802"/>
        <v>44849</v>
      </c>
      <c r="CG1025">
        <f t="shared" si="1803"/>
        <v>43448</v>
      </c>
      <c r="CH1025">
        <f t="shared" si="1804"/>
        <v>77</v>
      </c>
      <c r="CI1025" s="167">
        <f t="shared" si="1805"/>
        <v>44849</v>
      </c>
      <c r="CJ1025">
        <f t="shared" si="1806"/>
        <v>741</v>
      </c>
      <c r="CK1025">
        <f t="shared" si="1807"/>
        <v>234</v>
      </c>
      <c r="CL1025" s="167">
        <f t="shared" si="1808"/>
        <v>44849</v>
      </c>
      <c r="CM1025">
        <f t="shared" si="1809"/>
        <v>7</v>
      </c>
      <c r="CN1025" s="1">
        <f t="shared" si="1810"/>
        <v>44849</v>
      </c>
      <c r="CO1025" s="253">
        <f t="shared" si="1811"/>
        <v>741</v>
      </c>
      <c r="CP1025" s="1">
        <f t="shared" si="1812"/>
        <v>44849</v>
      </c>
      <c r="CQ1025" s="254">
        <f t="shared" si="1813"/>
        <v>7</v>
      </c>
      <c r="CR1025" s="167">
        <f t="shared" si="1814"/>
        <v>44849</v>
      </c>
      <c r="CS1025">
        <f t="shared" si="1815"/>
        <v>43448</v>
      </c>
      <c r="CT1025">
        <f t="shared" si="1816"/>
        <v>77</v>
      </c>
      <c r="CU1025">
        <f t="shared" si="1817"/>
        <v>0</v>
      </c>
    </row>
    <row r="1026" spans="1:99" ht="18" customHeight="1" x14ac:dyDescent="0.55000000000000004">
      <c r="A1026" s="167">
        <v>44850</v>
      </c>
      <c r="B1026" s="219">
        <v>63</v>
      </c>
      <c r="C1026" s="142">
        <f t="shared" si="1818"/>
        <v>25085</v>
      </c>
      <c r="D1026" s="261">
        <f t="shared" si="1819"/>
        <v>655</v>
      </c>
      <c r="E1026" s="135">
        <v>0</v>
      </c>
      <c r="F1026" s="135">
        <v>24430</v>
      </c>
      <c r="G1026" s="135">
        <v>0</v>
      </c>
      <c r="H1026" s="123"/>
      <c r="I1026" s="135">
        <v>0</v>
      </c>
      <c r="J1026" s="123"/>
      <c r="K1026" s="41">
        <v>0</v>
      </c>
      <c r="L1026" s="134">
        <v>676</v>
      </c>
      <c r="M1026" s="219">
        <v>142</v>
      </c>
      <c r="N1026" s="123"/>
      <c r="O1026" s="123"/>
      <c r="P1026" s="135">
        <v>25</v>
      </c>
      <c r="Q1026" s="135">
        <v>6</v>
      </c>
      <c r="R1026" s="123"/>
      <c r="S1026" s="123"/>
      <c r="T1026" s="135">
        <v>581</v>
      </c>
      <c r="U1026" s="135">
        <v>139</v>
      </c>
      <c r="V1026" s="123"/>
      <c r="W1026" s="41">
        <v>15621</v>
      </c>
      <c r="X1026" s="136">
        <v>942</v>
      </c>
      <c r="Y1026" s="4">
        <f t="shared" ref="Y1026:Y1077" si="1835">+Y1025+1</f>
        <v>838</v>
      </c>
      <c r="Z1026" s="74">
        <f t="shared" si="1820"/>
        <v>44850</v>
      </c>
      <c r="AA1026" s="210">
        <f t="shared" si="1821"/>
        <v>7609251</v>
      </c>
      <c r="AB1026" s="210">
        <f t="shared" si="1822"/>
        <v>102782</v>
      </c>
      <c r="AC1026" s="211">
        <f t="shared" si="1823"/>
        <v>22187</v>
      </c>
      <c r="AD1026" s="170">
        <f t="shared" si="1824"/>
        <v>791</v>
      </c>
      <c r="AE1026" s="222">
        <f t="shared" si="1825"/>
        <v>423341</v>
      </c>
      <c r="AF1026" s="143">
        <v>424546</v>
      </c>
      <c r="AG1026" s="171">
        <f t="shared" si="1826"/>
        <v>201</v>
      </c>
      <c r="AH1026" s="143">
        <v>88253</v>
      </c>
      <c r="AI1026" s="171">
        <f t="shared" si="1827"/>
        <v>5</v>
      </c>
      <c r="AJ1026" s="172">
        <v>10273</v>
      </c>
      <c r="AK1026" s="173">
        <f t="shared" si="1828"/>
        <v>0</v>
      </c>
      <c r="AL1026" s="143">
        <v>793</v>
      </c>
      <c r="AM1026" s="173">
        <f t="shared" si="1829"/>
        <v>0</v>
      </c>
      <c r="AN1026" s="143">
        <v>787</v>
      </c>
      <c r="AO1026" s="171">
        <f t="shared" si="1830"/>
        <v>0</v>
      </c>
      <c r="AP1026" s="174">
        <v>6</v>
      </c>
      <c r="AQ1026" s="173">
        <f t="shared" si="1831"/>
        <v>41494</v>
      </c>
      <c r="AR1026" s="143">
        <v>7183912</v>
      </c>
      <c r="AS1026" s="171">
        <f t="shared" si="1832"/>
        <v>0</v>
      </c>
      <c r="AT1026" s="143">
        <v>13742</v>
      </c>
      <c r="AU1026" s="171">
        <f t="shared" si="1833"/>
        <v>65</v>
      </c>
      <c r="AV1026" s="175">
        <v>11908</v>
      </c>
      <c r="AW1026" s="217">
        <f t="shared" si="1649"/>
        <v>865</v>
      </c>
      <c r="AX1026" s="216">
        <f t="shared" si="1774"/>
        <v>44850</v>
      </c>
      <c r="AY1026" s="5">
        <v>13</v>
      </c>
      <c r="AZ1026" s="217">
        <f t="shared" si="1775"/>
        <v>2811</v>
      </c>
      <c r="BA1026" s="217">
        <f t="shared" si="1650"/>
        <v>464</v>
      </c>
      <c r="BB1026" s="119">
        <v>0</v>
      </c>
      <c r="BC1026" s="26">
        <f t="shared" si="1776"/>
        <v>1672</v>
      </c>
      <c r="BD1026" s="217">
        <f t="shared" si="1651"/>
        <v>499</v>
      </c>
      <c r="BE1026" s="209">
        <f t="shared" si="1777"/>
        <v>44850</v>
      </c>
      <c r="BF1026" s="120">
        <f t="shared" si="1778"/>
        <v>63</v>
      </c>
      <c r="BG1026" s="120">
        <f t="shared" si="1779"/>
        <v>25085</v>
      </c>
      <c r="BH1026" s="209">
        <f t="shared" si="1780"/>
        <v>44850</v>
      </c>
      <c r="BI1026" s="120">
        <f t="shared" si="1781"/>
        <v>25085</v>
      </c>
      <c r="BJ1026" s="1">
        <f t="shared" si="1782"/>
        <v>44850</v>
      </c>
      <c r="BK1026">
        <f t="shared" si="1783"/>
        <v>534</v>
      </c>
      <c r="BL1026">
        <f t="shared" si="1784"/>
        <v>142</v>
      </c>
      <c r="BM1026">
        <f t="shared" si="1785"/>
        <v>676</v>
      </c>
      <c r="BN1026" s="1">
        <f t="shared" si="1786"/>
        <v>44850</v>
      </c>
      <c r="BO1026">
        <f t="shared" si="1787"/>
        <v>202399</v>
      </c>
      <c r="BP1026">
        <f t="shared" si="1788"/>
        <v>12166</v>
      </c>
      <c r="BQ1026" s="167">
        <f t="shared" si="1789"/>
        <v>44850</v>
      </c>
      <c r="BR1026">
        <f t="shared" si="1790"/>
        <v>424546</v>
      </c>
      <c r="BS1026">
        <f t="shared" si="1791"/>
        <v>88253</v>
      </c>
      <c r="BT1026">
        <f t="shared" si="1792"/>
        <v>10273</v>
      </c>
      <c r="BU1026">
        <v>15</v>
      </c>
      <c r="BV1026">
        <f t="shared" si="1793"/>
        <v>791</v>
      </c>
      <c r="BW1026">
        <f t="shared" si="1834"/>
        <v>110999</v>
      </c>
      <c r="BX1026" s="167">
        <f t="shared" si="1794"/>
        <v>44850</v>
      </c>
      <c r="BY1026">
        <f t="shared" si="1795"/>
        <v>793</v>
      </c>
      <c r="BZ1026">
        <f t="shared" si="1796"/>
        <v>787</v>
      </c>
      <c r="CA1026">
        <f t="shared" si="1797"/>
        <v>6</v>
      </c>
      <c r="CB1026" s="167">
        <f t="shared" si="1798"/>
        <v>44850</v>
      </c>
      <c r="CC1026">
        <f t="shared" si="1799"/>
        <v>7183912</v>
      </c>
      <c r="CD1026">
        <f t="shared" si="1800"/>
        <v>13742</v>
      </c>
      <c r="CE1026">
        <f t="shared" si="1801"/>
        <v>11908</v>
      </c>
      <c r="CF1026" s="167">
        <f t="shared" si="1802"/>
        <v>44850</v>
      </c>
      <c r="CG1026">
        <f t="shared" si="1803"/>
        <v>41494</v>
      </c>
      <c r="CH1026">
        <f t="shared" si="1804"/>
        <v>65</v>
      </c>
      <c r="CI1026" s="167">
        <f t="shared" si="1805"/>
        <v>44850</v>
      </c>
      <c r="CJ1026">
        <f t="shared" si="1806"/>
        <v>791</v>
      </c>
      <c r="CK1026">
        <f t="shared" si="1807"/>
        <v>201</v>
      </c>
      <c r="CL1026" s="167">
        <f t="shared" si="1808"/>
        <v>44850</v>
      </c>
      <c r="CM1026">
        <f t="shared" si="1809"/>
        <v>5</v>
      </c>
      <c r="CN1026" s="1">
        <f t="shared" si="1810"/>
        <v>44850</v>
      </c>
      <c r="CO1026" s="253">
        <f t="shared" si="1811"/>
        <v>791</v>
      </c>
      <c r="CP1026" s="1">
        <f t="shared" si="1812"/>
        <v>44850</v>
      </c>
      <c r="CQ1026" s="254">
        <f t="shared" si="1813"/>
        <v>5</v>
      </c>
      <c r="CR1026" s="167">
        <f t="shared" si="1814"/>
        <v>44850</v>
      </c>
      <c r="CS1026">
        <f t="shared" si="1815"/>
        <v>41494</v>
      </c>
      <c r="CT1026">
        <f t="shared" si="1816"/>
        <v>65</v>
      </c>
      <c r="CU1026">
        <f t="shared" si="1817"/>
        <v>0</v>
      </c>
    </row>
    <row r="1027" spans="1:99" ht="18" customHeight="1" x14ac:dyDescent="0.55000000000000004">
      <c r="A1027" s="167">
        <v>44851</v>
      </c>
      <c r="B1027" s="219">
        <v>42</v>
      </c>
      <c r="C1027" s="142">
        <f t="shared" si="1818"/>
        <v>25127</v>
      </c>
      <c r="D1027" s="261">
        <f t="shared" si="1819"/>
        <v>636</v>
      </c>
      <c r="E1027" s="135">
        <v>0</v>
      </c>
      <c r="F1027" s="135">
        <v>24491</v>
      </c>
      <c r="G1027" s="135">
        <v>0</v>
      </c>
      <c r="H1027" s="123"/>
      <c r="I1027" s="135">
        <v>0</v>
      </c>
      <c r="J1027" s="123"/>
      <c r="K1027" s="41">
        <v>0</v>
      </c>
      <c r="L1027" s="134">
        <v>701</v>
      </c>
      <c r="M1027" s="219">
        <v>114</v>
      </c>
      <c r="N1027" s="123"/>
      <c r="O1027" s="123"/>
      <c r="P1027" s="135">
        <v>27</v>
      </c>
      <c r="Q1027" s="135">
        <v>7</v>
      </c>
      <c r="R1027" s="123"/>
      <c r="S1027" s="123"/>
      <c r="T1027" s="135">
        <v>612</v>
      </c>
      <c r="U1027" s="135">
        <v>116</v>
      </c>
      <c r="V1027" s="123"/>
      <c r="W1027" s="41">
        <v>15683</v>
      </c>
      <c r="X1027" s="136">
        <v>933</v>
      </c>
      <c r="Y1027" s="4">
        <f t="shared" si="1835"/>
        <v>839</v>
      </c>
      <c r="Z1027" s="74">
        <f t="shared" si="1820"/>
        <v>44851</v>
      </c>
      <c r="AA1027" s="210">
        <f t="shared" si="1821"/>
        <v>7638791</v>
      </c>
      <c r="AB1027" s="210">
        <f t="shared" si="1822"/>
        <v>102948</v>
      </c>
      <c r="AC1027" s="211">
        <f t="shared" si="1823"/>
        <v>22245</v>
      </c>
      <c r="AD1027" s="170">
        <f t="shared" si="1824"/>
        <v>714</v>
      </c>
      <c r="AE1027" s="222">
        <f t="shared" si="1825"/>
        <v>424055</v>
      </c>
      <c r="AF1027" s="143">
        <v>425260</v>
      </c>
      <c r="AG1027" s="171">
        <f t="shared" si="1826"/>
        <v>166</v>
      </c>
      <c r="AH1027" s="143">
        <v>88419</v>
      </c>
      <c r="AI1027" s="171">
        <f t="shared" si="1827"/>
        <v>5</v>
      </c>
      <c r="AJ1027" s="172">
        <v>10278</v>
      </c>
      <c r="AK1027" s="173">
        <f t="shared" si="1828"/>
        <v>0</v>
      </c>
      <c r="AL1027" s="143">
        <v>793</v>
      </c>
      <c r="AM1027" s="173">
        <f t="shared" si="1829"/>
        <v>0</v>
      </c>
      <c r="AN1027" s="143">
        <v>787</v>
      </c>
      <c r="AO1027" s="171">
        <f t="shared" si="1830"/>
        <v>0</v>
      </c>
      <c r="AP1027" s="174">
        <v>6</v>
      </c>
      <c r="AQ1027" s="173">
        <f t="shared" si="1831"/>
        <v>28826</v>
      </c>
      <c r="AR1027" s="143">
        <v>7212738</v>
      </c>
      <c r="AS1027" s="171">
        <f t="shared" si="1832"/>
        <v>0</v>
      </c>
      <c r="AT1027" s="143">
        <v>13742</v>
      </c>
      <c r="AU1027" s="171">
        <f t="shared" si="1833"/>
        <v>53</v>
      </c>
      <c r="AV1027" s="175">
        <v>11961</v>
      </c>
      <c r="AW1027" s="217">
        <f t="shared" si="1649"/>
        <v>866</v>
      </c>
      <c r="AX1027" s="216">
        <f t="shared" si="1774"/>
        <v>44851</v>
      </c>
      <c r="AY1027" s="5">
        <v>14</v>
      </c>
      <c r="AZ1027" s="217">
        <f t="shared" si="1775"/>
        <v>2825</v>
      </c>
      <c r="BA1027" s="217">
        <f t="shared" si="1650"/>
        <v>462</v>
      </c>
      <c r="BB1027" s="119">
        <v>0</v>
      </c>
      <c r="BC1027" s="26">
        <f t="shared" si="1776"/>
        <v>1672</v>
      </c>
      <c r="BD1027" s="217">
        <f t="shared" si="1651"/>
        <v>497</v>
      </c>
      <c r="BE1027" s="209">
        <f t="shared" si="1777"/>
        <v>44851</v>
      </c>
      <c r="BF1027" s="120">
        <f t="shared" si="1778"/>
        <v>42</v>
      </c>
      <c r="BG1027" s="120">
        <f t="shared" si="1779"/>
        <v>25127</v>
      </c>
      <c r="BH1027" s="209">
        <f t="shared" si="1780"/>
        <v>44851</v>
      </c>
      <c r="BI1027" s="120">
        <f t="shared" si="1781"/>
        <v>25127</v>
      </c>
      <c r="BJ1027" s="1">
        <f t="shared" si="1782"/>
        <v>44851</v>
      </c>
      <c r="BK1027">
        <f t="shared" si="1783"/>
        <v>587</v>
      </c>
      <c r="BL1027">
        <f t="shared" si="1784"/>
        <v>114</v>
      </c>
      <c r="BM1027">
        <f t="shared" si="1785"/>
        <v>701</v>
      </c>
      <c r="BN1027" s="1">
        <f t="shared" si="1786"/>
        <v>44851</v>
      </c>
      <c r="BO1027">
        <f t="shared" si="1787"/>
        <v>205050</v>
      </c>
      <c r="BP1027">
        <f t="shared" si="1788"/>
        <v>12111</v>
      </c>
      <c r="BQ1027" s="167">
        <f t="shared" si="1789"/>
        <v>44851</v>
      </c>
      <c r="BR1027">
        <f t="shared" si="1790"/>
        <v>425260</v>
      </c>
      <c r="BS1027">
        <f t="shared" si="1791"/>
        <v>88419</v>
      </c>
      <c r="BT1027">
        <f t="shared" si="1792"/>
        <v>10278</v>
      </c>
      <c r="BU1027">
        <v>15</v>
      </c>
      <c r="BV1027">
        <f t="shared" si="1793"/>
        <v>714</v>
      </c>
      <c r="BW1027">
        <f t="shared" si="1834"/>
        <v>97396</v>
      </c>
      <c r="BX1027" s="167">
        <f t="shared" si="1794"/>
        <v>44851</v>
      </c>
      <c r="BY1027">
        <f t="shared" si="1795"/>
        <v>793</v>
      </c>
      <c r="BZ1027">
        <f t="shared" si="1796"/>
        <v>787</v>
      </c>
      <c r="CA1027">
        <f t="shared" si="1797"/>
        <v>6</v>
      </c>
      <c r="CB1027" s="167">
        <f t="shared" si="1798"/>
        <v>44851</v>
      </c>
      <c r="CC1027">
        <f t="shared" si="1799"/>
        <v>7212738</v>
      </c>
      <c r="CD1027">
        <f t="shared" si="1800"/>
        <v>13742</v>
      </c>
      <c r="CE1027">
        <f t="shared" si="1801"/>
        <v>11961</v>
      </c>
      <c r="CF1027" s="167">
        <f t="shared" si="1802"/>
        <v>44851</v>
      </c>
      <c r="CG1027">
        <f t="shared" si="1803"/>
        <v>28826</v>
      </c>
      <c r="CH1027">
        <f t="shared" si="1804"/>
        <v>53</v>
      </c>
      <c r="CI1027" s="167">
        <f t="shared" si="1805"/>
        <v>44851</v>
      </c>
      <c r="CJ1027">
        <f t="shared" si="1806"/>
        <v>714</v>
      </c>
      <c r="CK1027">
        <f t="shared" si="1807"/>
        <v>166</v>
      </c>
      <c r="CL1027" s="167">
        <f t="shared" si="1808"/>
        <v>44851</v>
      </c>
      <c r="CM1027">
        <f t="shared" si="1809"/>
        <v>5</v>
      </c>
      <c r="CN1027" s="1">
        <f t="shared" si="1810"/>
        <v>44851</v>
      </c>
      <c r="CO1027" s="253">
        <f t="shared" si="1811"/>
        <v>714</v>
      </c>
      <c r="CP1027" s="1">
        <f t="shared" si="1812"/>
        <v>44851</v>
      </c>
      <c r="CQ1027" s="254">
        <f t="shared" si="1813"/>
        <v>5</v>
      </c>
      <c r="CR1027" s="167">
        <f t="shared" si="1814"/>
        <v>44851</v>
      </c>
      <c r="CS1027">
        <f t="shared" si="1815"/>
        <v>28826</v>
      </c>
      <c r="CT1027">
        <f t="shared" si="1816"/>
        <v>53</v>
      </c>
      <c r="CU1027">
        <f t="shared" si="1817"/>
        <v>0</v>
      </c>
    </row>
    <row r="1028" spans="1:99" ht="18" customHeight="1" x14ac:dyDescent="0.55000000000000004">
      <c r="A1028" s="167">
        <v>44852</v>
      </c>
      <c r="B1028" s="219">
        <v>43</v>
      </c>
      <c r="C1028" s="142">
        <f t="shared" si="1818"/>
        <v>25170</v>
      </c>
      <c r="D1028" s="261">
        <f t="shared" si="1819"/>
        <v>635</v>
      </c>
      <c r="E1028" s="135">
        <v>0</v>
      </c>
      <c r="F1028" s="135">
        <v>24535</v>
      </c>
      <c r="G1028" s="135">
        <v>0</v>
      </c>
      <c r="H1028" s="123"/>
      <c r="I1028" s="135">
        <v>0</v>
      </c>
      <c r="J1028" s="123"/>
      <c r="K1028" s="41">
        <v>0</v>
      </c>
      <c r="L1028" s="134">
        <v>749</v>
      </c>
      <c r="M1028" s="219">
        <v>119</v>
      </c>
      <c r="N1028" s="123"/>
      <c r="O1028" s="123"/>
      <c r="P1028" s="135">
        <v>24</v>
      </c>
      <c r="Q1028" s="135">
        <v>10</v>
      </c>
      <c r="R1028" s="123"/>
      <c r="S1028" s="123"/>
      <c r="T1028" s="135">
        <v>728</v>
      </c>
      <c r="U1028" s="135">
        <v>77</v>
      </c>
      <c r="V1028" s="123"/>
      <c r="W1028" s="41">
        <v>15680</v>
      </c>
      <c r="X1028" s="136">
        <v>965</v>
      </c>
      <c r="Y1028" s="4">
        <f t="shared" si="1835"/>
        <v>840</v>
      </c>
      <c r="Z1028" s="74">
        <f t="shared" si="1820"/>
        <v>44852</v>
      </c>
      <c r="AA1028" s="210">
        <f t="shared" si="1821"/>
        <v>7684298</v>
      </c>
      <c r="AB1028" s="210">
        <f t="shared" si="1822"/>
        <v>103115</v>
      </c>
      <c r="AC1028" s="211">
        <f t="shared" si="1823"/>
        <v>22285</v>
      </c>
      <c r="AD1028" s="170">
        <f t="shared" si="1824"/>
        <v>653</v>
      </c>
      <c r="AE1028" s="222">
        <f t="shared" si="1825"/>
        <v>424708</v>
      </c>
      <c r="AF1028" s="143">
        <v>425913</v>
      </c>
      <c r="AG1028" s="171">
        <f t="shared" si="1826"/>
        <v>167</v>
      </c>
      <c r="AH1028" s="143">
        <v>88586</v>
      </c>
      <c r="AI1028" s="171">
        <f t="shared" si="1827"/>
        <v>7</v>
      </c>
      <c r="AJ1028" s="172">
        <v>10285</v>
      </c>
      <c r="AK1028" s="173">
        <f t="shared" si="1828"/>
        <v>0</v>
      </c>
      <c r="AL1028" s="143">
        <v>793</v>
      </c>
      <c r="AM1028" s="173">
        <f t="shared" si="1829"/>
        <v>0</v>
      </c>
      <c r="AN1028" s="143">
        <v>787</v>
      </c>
      <c r="AO1028" s="171">
        <f t="shared" si="1830"/>
        <v>0</v>
      </c>
      <c r="AP1028" s="174">
        <v>6</v>
      </c>
      <c r="AQ1028" s="173">
        <f t="shared" si="1831"/>
        <v>44854</v>
      </c>
      <c r="AR1028" s="143">
        <v>7257592</v>
      </c>
      <c r="AS1028" s="171">
        <f t="shared" si="1832"/>
        <v>0</v>
      </c>
      <c r="AT1028" s="143">
        <v>13742</v>
      </c>
      <c r="AU1028" s="171">
        <f t="shared" si="1833"/>
        <v>33</v>
      </c>
      <c r="AV1028" s="175">
        <v>11994</v>
      </c>
      <c r="AW1028" s="217">
        <f t="shared" si="1649"/>
        <v>867</v>
      </c>
      <c r="AX1028" s="216">
        <f t="shared" si="1774"/>
        <v>44852</v>
      </c>
      <c r="AY1028" s="5">
        <v>34</v>
      </c>
      <c r="AZ1028" s="217">
        <f t="shared" si="1775"/>
        <v>2859</v>
      </c>
      <c r="BA1028" s="217">
        <f t="shared" si="1650"/>
        <v>463</v>
      </c>
      <c r="BB1028" s="119">
        <v>0</v>
      </c>
      <c r="BC1028" s="26">
        <f t="shared" si="1776"/>
        <v>1672</v>
      </c>
      <c r="BD1028" s="217">
        <f t="shared" si="1651"/>
        <v>498</v>
      </c>
      <c r="BE1028" s="209">
        <f t="shared" si="1777"/>
        <v>44852</v>
      </c>
      <c r="BF1028" s="120">
        <f t="shared" si="1778"/>
        <v>43</v>
      </c>
      <c r="BG1028" s="120">
        <f t="shared" si="1779"/>
        <v>25170</v>
      </c>
      <c r="BH1028" s="209">
        <f t="shared" si="1780"/>
        <v>44852</v>
      </c>
      <c r="BI1028" s="120">
        <f t="shared" si="1781"/>
        <v>25170</v>
      </c>
      <c r="BJ1028" s="1">
        <f t="shared" si="1782"/>
        <v>44852</v>
      </c>
      <c r="BK1028">
        <f t="shared" si="1783"/>
        <v>630</v>
      </c>
      <c r="BL1028">
        <f t="shared" si="1784"/>
        <v>119</v>
      </c>
      <c r="BM1028">
        <f t="shared" si="1785"/>
        <v>749</v>
      </c>
      <c r="BN1028" s="1">
        <f t="shared" si="1786"/>
        <v>44852</v>
      </c>
      <c r="BO1028">
        <f t="shared" si="1787"/>
        <v>207957</v>
      </c>
      <c r="BP1028">
        <f t="shared" si="1788"/>
        <v>11992</v>
      </c>
      <c r="BQ1028" s="167">
        <f t="shared" si="1789"/>
        <v>44852</v>
      </c>
      <c r="BR1028">
        <f t="shared" si="1790"/>
        <v>425913</v>
      </c>
      <c r="BS1028">
        <f t="shared" si="1791"/>
        <v>88586</v>
      </c>
      <c r="BT1028">
        <f t="shared" si="1792"/>
        <v>10285</v>
      </c>
      <c r="BU1028">
        <v>15</v>
      </c>
      <c r="BV1028">
        <f t="shared" si="1793"/>
        <v>653</v>
      </c>
      <c r="BW1028">
        <f t="shared" si="1834"/>
        <v>110400</v>
      </c>
      <c r="BX1028" s="167">
        <f t="shared" si="1794"/>
        <v>44852</v>
      </c>
      <c r="BY1028">
        <f t="shared" si="1795"/>
        <v>793</v>
      </c>
      <c r="BZ1028">
        <f t="shared" si="1796"/>
        <v>787</v>
      </c>
      <c r="CA1028">
        <f t="shared" si="1797"/>
        <v>6</v>
      </c>
      <c r="CB1028" s="167">
        <f t="shared" si="1798"/>
        <v>44852</v>
      </c>
      <c r="CC1028">
        <f t="shared" si="1799"/>
        <v>7257592</v>
      </c>
      <c r="CD1028">
        <f t="shared" si="1800"/>
        <v>13742</v>
      </c>
      <c r="CE1028">
        <f t="shared" si="1801"/>
        <v>11994</v>
      </c>
      <c r="CF1028" s="167">
        <f t="shared" si="1802"/>
        <v>44852</v>
      </c>
      <c r="CG1028">
        <f t="shared" si="1803"/>
        <v>44854</v>
      </c>
      <c r="CH1028">
        <f t="shared" si="1804"/>
        <v>33</v>
      </c>
      <c r="CI1028" s="167">
        <f t="shared" si="1805"/>
        <v>44852</v>
      </c>
      <c r="CJ1028">
        <f t="shared" si="1806"/>
        <v>653</v>
      </c>
      <c r="CK1028">
        <f t="shared" si="1807"/>
        <v>167</v>
      </c>
      <c r="CL1028" s="167">
        <f t="shared" si="1808"/>
        <v>44852</v>
      </c>
      <c r="CM1028">
        <f t="shared" si="1809"/>
        <v>7</v>
      </c>
      <c r="CN1028" s="1">
        <f t="shared" si="1810"/>
        <v>44852</v>
      </c>
      <c r="CO1028" s="253">
        <f t="shared" si="1811"/>
        <v>653</v>
      </c>
      <c r="CP1028" s="1">
        <f t="shared" si="1812"/>
        <v>44852</v>
      </c>
      <c r="CQ1028" s="254">
        <f t="shared" si="1813"/>
        <v>7</v>
      </c>
      <c r="CR1028" s="167">
        <f t="shared" si="1814"/>
        <v>44852</v>
      </c>
      <c r="CS1028">
        <f t="shared" si="1815"/>
        <v>44854</v>
      </c>
      <c r="CT1028">
        <f t="shared" si="1816"/>
        <v>33</v>
      </c>
      <c r="CU1028">
        <f t="shared" si="1817"/>
        <v>0</v>
      </c>
    </row>
    <row r="1029" spans="1:99" ht="18" customHeight="1" x14ac:dyDescent="0.55000000000000004">
      <c r="A1029" s="167">
        <v>44853</v>
      </c>
      <c r="B1029" s="219">
        <v>47</v>
      </c>
      <c r="C1029" s="142">
        <f t="shared" si="1818"/>
        <v>25217</v>
      </c>
      <c r="D1029" s="261">
        <f t="shared" si="1819"/>
        <v>623</v>
      </c>
      <c r="E1029" s="135">
        <v>0</v>
      </c>
      <c r="F1029" s="135">
        <v>24594</v>
      </c>
      <c r="G1029" s="135">
        <v>0</v>
      </c>
      <c r="H1029" s="123"/>
      <c r="I1029" s="135">
        <v>0</v>
      </c>
      <c r="J1029" s="123"/>
      <c r="K1029" s="41">
        <v>0</v>
      </c>
      <c r="L1029" s="134">
        <v>751</v>
      </c>
      <c r="M1029" s="219">
        <v>108</v>
      </c>
      <c r="N1029" s="123"/>
      <c r="O1029" s="123"/>
      <c r="P1029" s="135">
        <v>24</v>
      </c>
      <c r="Q1029" s="135">
        <v>4</v>
      </c>
      <c r="R1029" s="123"/>
      <c r="S1029" s="123"/>
      <c r="T1029" s="135">
        <v>642</v>
      </c>
      <c r="U1029" s="135">
        <v>78</v>
      </c>
      <c r="V1029" s="123"/>
      <c r="W1029" s="41">
        <v>15765</v>
      </c>
      <c r="X1029" s="136">
        <v>991</v>
      </c>
      <c r="Y1029" s="4">
        <f t="shared" si="1835"/>
        <v>841</v>
      </c>
      <c r="Z1029" s="74">
        <f t="shared" si="1820"/>
        <v>44853</v>
      </c>
      <c r="AA1029" s="210">
        <f t="shared" si="1821"/>
        <v>7729546</v>
      </c>
      <c r="AB1029" s="210">
        <f t="shared" si="1822"/>
        <v>103382</v>
      </c>
      <c r="AC1029" s="211">
        <f t="shared" si="1823"/>
        <v>22339</v>
      </c>
      <c r="AD1029" s="170">
        <f t="shared" si="1824"/>
        <v>652</v>
      </c>
      <c r="AE1029" s="222">
        <f t="shared" si="1825"/>
        <v>425360</v>
      </c>
      <c r="AF1029" s="143">
        <v>426565</v>
      </c>
      <c r="AG1029" s="171">
        <f t="shared" si="1826"/>
        <v>267</v>
      </c>
      <c r="AH1029" s="143">
        <v>88853</v>
      </c>
      <c r="AI1029" s="171">
        <f t="shared" si="1827"/>
        <v>12</v>
      </c>
      <c r="AJ1029" s="172">
        <v>10297</v>
      </c>
      <c r="AK1029" s="173">
        <f t="shared" si="1828"/>
        <v>0</v>
      </c>
      <c r="AL1029" s="143">
        <v>793</v>
      </c>
      <c r="AM1029" s="173">
        <f t="shared" si="1829"/>
        <v>0</v>
      </c>
      <c r="AN1029" s="143">
        <v>787</v>
      </c>
      <c r="AO1029" s="171">
        <f t="shared" si="1830"/>
        <v>0</v>
      </c>
      <c r="AP1029" s="174">
        <v>6</v>
      </c>
      <c r="AQ1029" s="173">
        <f t="shared" si="1831"/>
        <v>44596</v>
      </c>
      <c r="AR1029" s="143">
        <v>7302188</v>
      </c>
      <c r="AS1029" s="171">
        <f t="shared" si="1832"/>
        <v>0</v>
      </c>
      <c r="AT1029" s="143">
        <v>13742</v>
      </c>
      <c r="AU1029" s="171">
        <f t="shared" si="1833"/>
        <v>42</v>
      </c>
      <c r="AV1029" s="175">
        <v>12036</v>
      </c>
      <c r="AW1029" s="217">
        <f t="shared" si="1649"/>
        <v>868</v>
      </c>
      <c r="AX1029" s="216">
        <f t="shared" si="1774"/>
        <v>44853</v>
      </c>
      <c r="AY1029" s="5">
        <v>14</v>
      </c>
      <c r="AZ1029" s="217">
        <f t="shared" si="1775"/>
        <v>2873</v>
      </c>
      <c r="BA1029" s="217">
        <f t="shared" si="1650"/>
        <v>464</v>
      </c>
      <c r="BB1029" s="119">
        <v>0</v>
      </c>
      <c r="BC1029" s="26">
        <f t="shared" si="1776"/>
        <v>1672</v>
      </c>
      <c r="BD1029" s="217">
        <f t="shared" si="1651"/>
        <v>499</v>
      </c>
      <c r="BE1029" s="209">
        <f t="shared" si="1777"/>
        <v>44853</v>
      </c>
      <c r="BF1029" s="120">
        <f t="shared" si="1778"/>
        <v>47</v>
      </c>
      <c r="BG1029" s="120">
        <f t="shared" si="1779"/>
        <v>25217</v>
      </c>
      <c r="BH1029" s="209">
        <f t="shared" si="1780"/>
        <v>44853</v>
      </c>
      <c r="BI1029" s="120">
        <f t="shared" si="1781"/>
        <v>25217</v>
      </c>
      <c r="BJ1029" s="1">
        <f t="shared" si="1782"/>
        <v>44853</v>
      </c>
      <c r="BK1029">
        <f t="shared" si="1783"/>
        <v>643</v>
      </c>
      <c r="BL1029">
        <f t="shared" si="1784"/>
        <v>108</v>
      </c>
      <c r="BM1029">
        <f t="shared" si="1785"/>
        <v>751</v>
      </c>
      <c r="BN1029" s="1">
        <f t="shared" si="1786"/>
        <v>44853</v>
      </c>
      <c r="BO1029">
        <f t="shared" si="1787"/>
        <v>210990</v>
      </c>
      <c r="BP1029">
        <f t="shared" si="1788"/>
        <v>12078</v>
      </c>
      <c r="BQ1029" s="167">
        <f t="shared" si="1789"/>
        <v>44853</v>
      </c>
      <c r="BR1029">
        <f t="shared" si="1790"/>
        <v>426565</v>
      </c>
      <c r="BS1029">
        <f t="shared" si="1791"/>
        <v>88853</v>
      </c>
      <c r="BT1029">
        <f t="shared" si="1792"/>
        <v>10297</v>
      </c>
      <c r="BU1029">
        <v>15</v>
      </c>
      <c r="BV1029">
        <f t="shared" si="1793"/>
        <v>652</v>
      </c>
      <c r="BW1029">
        <f t="shared" si="1834"/>
        <v>99022</v>
      </c>
      <c r="BX1029" s="167">
        <f t="shared" si="1794"/>
        <v>44853</v>
      </c>
      <c r="BY1029">
        <f t="shared" si="1795"/>
        <v>793</v>
      </c>
      <c r="BZ1029">
        <f t="shared" si="1796"/>
        <v>787</v>
      </c>
      <c r="CA1029">
        <f t="shared" si="1797"/>
        <v>6</v>
      </c>
      <c r="CB1029" s="167">
        <f t="shared" si="1798"/>
        <v>44853</v>
      </c>
      <c r="CC1029">
        <f t="shared" si="1799"/>
        <v>7302188</v>
      </c>
      <c r="CD1029">
        <f t="shared" si="1800"/>
        <v>13742</v>
      </c>
      <c r="CE1029">
        <f t="shared" si="1801"/>
        <v>12036</v>
      </c>
      <c r="CF1029" s="167">
        <f t="shared" si="1802"/>
        <v>44853</v>
      </c>
      <c r="CG1029">
        <f t="shared" si="1803"/>
        <v>44596</v>
      </c>
      <c r="CH1029">
        <f t="shared" si="1804"/>
        <v>42</v>
      </c>
      <c r="CI1029" s="167">
        <f t="shared" si="1805"/>
        <v>44853</v>
      </c>
      <c r="CJ1029">
        <f t="shared" si="1806"/>
        <v>652</v>
      </c>
      <c r="CK1029">
        <f t="shared" si="1807"/>
        <v>267</v>
      </c>
      <c r="CL1029" s="167">
        <f t="shared" si="1808"/>
        <v>44853</v>
      </c>
      <c r="CM1029">
        <f t="shared" si="1809"/>
        <v>12</v>
      </c>
      <c r="CN1029" s="1">
        <f t="shared" si="1810"/>
        <v>44853</v>
      </c>
      <c r="CO1029" s="253">
        <f t="shared" si="1811"/>
        <v>652</v>
      </c>
      <c r="CP1029" s="1">
        <f t="shared" si="1812"/>
        <v>44853</v>
      </c>
      <c r="CQ1029" s="254">
        <f t="shared" si="1813"/>
        <v>12</v>
      </c>
      <c r="CR1029" s="167">
        <f t="shared" si="1814"/>
        <v>44853</v>
      </c>
      <c r="CS1029">
        <f t="shared" si="1815"/>
        <v>44596</v>
      </c>
      <c r="CT1029">
        <f t="shared" si="1816"/>
        <v>42</v>
      </c>
      <c r="CU1029">
        <f t="shared" si="1817"/>
        <v>0</v>
      </c>
    </row>
    <row r="1030" spans="1:99" ht="18" customHeight="1" x14ac:dyDescent="0.55000000000000004">
      <c r="A1030" s="167">
        <v>44854</v>
      </c>
      <c r="B1030" s="219">
        <v>56</v>
      </c>
      <c r="C1030" s="142">
        <f t="shared" si="1818"/>
        <v>25273</v>
      </c>
      <c r="D1030" s="261">
        <f t="shared" si="1819"/>
        <v>624</v>
      </c>
      <c r="E1030" s="135">
        <v>0</v>
      </c>
      <c r="F1030" s="135">
        <v>24649</v>
      </c>
      <c r="G1030" s="135">
        <v>0</v>
      </c>
      <c r="H1030" s="123"/>
      <c r="I1030" s="135">
        <v>0</v>
      </c>
      <c r="J1030" s="123"/>
      <c r="K1030" s="41">
        <v>0</v>
      </c>
      <c r="L1030" s="134">
        <v>783</v>
      </c>
      <c r="M1030" s="219">
        <v>145</v>
      </c>
      <c r="N1030" s="123"/>
      <c r="O1030" s="123"/>
      <c r="P1030" s="135">
        <v>22</v>
      </c>
      <c r="Q1030" s="135">
        <v>9</v>
      </c>
      <c r="R1030" s="123"/>
      <c r="S1030" s="123"/>
      <c r="T1030" s="135">
        <v>840</v>
      </c>
      <c r="U1030" s="135">
        <v>99</v>
      </c>
      <c r="V1030" s="123"/>
      <c r="W1030" s="41">
        <v>15686</v>
      </c>
      <c r="X1030" s="136">
        <v>1028</v>
      </c>
      <c r="Y1030" s="4">
        <f t="shared" si="1835"/>
        <v>842</v>
      </c>
      <c r="Z1030" s="74">
        <f t="shared" si="1820"/>
        <v>44854</v>
      </c>
      <c r="AA1030" s="210">
        <f t="shared" si="1821"/>
        <v>7769838</v>
      </c>
      <c r="AB1030" s="210">
        <f t="shared" si="1822"/>
        <v>103633</v>
      </c>
      <c r="AC1030" s="211">
        <f t="shared" si="1823"/>
        <v>22440</v>
      </c>
      <c r="AD1030" s="170">
        <f t="shared" si="1824"/>
        <v>514</v>
      </c>
      <c r="AE1030" s="222">
        <f t="shared" si="1825"/>
        <v>425874</v>
      </c>
      <c r="AF1030" s="143">
        <v>427079</v>
      </c>
      <c r="AG1030" s="171">
        <f t="shared" si="1826"/>
        <v>251</v>
      </c>
      <c r="AH1030" s="143">
        <v>89104</v>
      </c>
      <c r="AI1030" s="171">
        <f t="shared" si="1827"/>
        <v>9</v>
      </c>
      <c r="AJ1030" s="172">
        <v>10306</v>
      </c>
      <c r="AK1030" s="173">
        <f t="shared" si="1828"/>
        <v>0</v>
      </c>
      <c r="AL1030" s="143">
        <v>793</v>
      </c>
      <c r="AM1030" s="173">
        <f t="shared" si="1829"/>
        <v>0</v>
      </c>
      <c r="AN1030" s="143">
        <v>787</v>
      </c>
      <c r="AO1030" s="171">
        <f t="shared" si="1830"/>
        <v>0</v>
      </c>
      <c r="AP1030" s="174">
        <v>6</v>
      </c>
      <c r="AQ1030" s="173">
        <f t="shared" si="1831"/>
        <v>39778</v>
      </c>
      <c r="AR1030" s="143">
        <v>7341966</v>
      </c>
      <c r="AS1030" s="171">
        <f t="shared" si="1832"/>
        <v>0</v>
      </c>
      <c r="AT1030" s="143">
        <v>13742</v>
      </c>
      <c r="AU1030" s="171">
        <f t="shared" si="1833"/>
        <v>92</v>
      </c>
      <c r="AV1030" s="175">
        <v>12128</v>
      </c>
      <c r="AW1030" s="217">
        <f t="shared" ref="AW1030:AW1077" si="1836">+AW1029+1</f>
        <v>869</v>
      </c>
      <c r="AX1030" s="216">
        <f t="shared" si="1774"/>
        <v>44854</v>
      </c>
      <c r="AY1030" s="5">
        <v>15</v>
      </c>
      <c r="AZ1030" s="217">
        <f t="shared" si="1775"/>
        <v>2888</v>
      </c>
      <c r="BA1030" s="217">
        <f t="shared" ref="BA1030:BA1039" si="1837">+BA1026+1</f>
        <v>465</v>
      </c>
      <c r="BB1030" s="119">
        <v>0</v>
      </c>
      <c r="BC1030" s="26">
        <f t="shared" si="1776"/>
        <v>1672</v>
      </c>
      <c r="BD1030" s="217">
        <f t="shared" ref="BD1030:BD1039" si="1838">+BD1026+1</f>
        <v>500</v>
      </c>
      <c r="BE1030" s="209">
        <f t="shared" si="1777"/>
        <v>44854</v>
      </c>
      <c r="BF1030" s="120">
        <f t="shared" si="1778"/>
        <v>56</v>
      </c>
      <c r="BG1030" s="120">
        <f t="shared" si="1779"/>
        <v>25273</v>
      </c>
      <c r="BH1030" s="209">
        <f t="shared" si="1780"/>
        <v>44854</v>
      </c>
      <c r="BI1030" s="120">
        <f t="shared" si="1781"/>
        <v>25273</v>
      </c>
      <c r="BJ1030" s="1">
        <f t="shared" si="1782"/>
        <v>44854</v>
      </c>
      <c r="BK1030">
        <f t="shared" si="1783"/>
        <v>638</v>
      </c>
      <c r="BL1030">
        <f t="shared" si="1784"/>
        <v>145</v>
      </c>
      <c r="BM1030">
        <f t="shared" si="1785"/>
        <v>783</v>
      </c>
      <c r="BN1030" s="1">
        <f t="shared" si="1786"/>
        <v>44854</v>
      </c>
      <c r="BO1030">
        <f t="shared" si="1787"/>
        <v>203182</v>
      </c>
      <c r="BP1030">
        <f t="shared" si="1788"/>
        <v>12311</v>
      </c>
      <c r="BQ1030" s="167">
        <f t="shared" si="1789"/>
        <v>44854</v>
      </c>
      <c r="BR1030">
        <f t="shared" si="1790"/>
        <v>427079</v>
      </c>
      <c r="BS1030">
        <f t="shared" si="1791"/>
        <v>89104</v>
      </c>
      <c r="BT1030">
        <f t="shared" si="1792"/>
        <v>10306</v>
      </c>
      <c r="BU1030">
        <v>15</v>
      </c>
      <c r="BV1030">
        <f t="shared" si="1793"/>
        <v>514</v>
      </c>
      <c r="BW1030">
        <f t="shared" si="1834"/>
        <v>111513</v>
      </c>
      <c r="BX1030" s="167">
        <f t="shared" si="1794"/>
        <v>44854</v>
      </c>
      <c r="BY1030">
        <f t="shared" si="1795"/>
        <v>793</v>
      </c>
      <c r="BZ1030">
        <f t="shared" si="1796"/>
        <v>787</v>
      </c>
      <c r="CA1030">
        <f t="shared" si="1797"/>
        <v>6</v>
      </c>
      <c r="CB1030" s="167">
        <f t="shared" si="1798"/>
        <v>44854</v>
      </c>
      <c r="CC1030">
        <f t="shared" si="1799"/>
        <v>7341966</v>
      </c>
      <c r="CD1030">
        <f t="shared" si="1800"/>
        <v>13742</v>
      </c>
      <c r="CE1030">
        <f t="shared" si="1801"/>
        <v>12128</v>
      </c>
      <c r="CF1030" s="167">
        <f t="shared" si="1802"/>
        <v>44854</v>
      </c>
      <c r="CG1030">
        <f t="shared" si="1803"/>
        <v>39778</v>
      </c>
      <c r="CH1030">
        <f t="shared" si="1804"/>
        <v>92</v>
      </c>
      <c r="CI1030" s="167">
        <f t="shared" si="1805"/>
        <v>44854</v>
      </c>
      <c r="CJ1030">
        <f t="shared" si="1806"/>
        <v>514</v>
      </c>
      <c r="CK1030">
        <f t="shared" si="1807"/>
        <v>251</v>
      </c>
      <c r="CL1030" s="167">
        <f t="shared" si="1808"/>
        <v>44854</v>
      </c>
      <c r="CM1030">
        <f t="shared" si="1809"/>
        <v>9</v>
      </c>
      <c r="CN1030" s="1">
        <f t="shared" si="1810"/>
        <v>44854</v>
      </c>
      <c r="CO1030" s="253">
        <f t="shared" si="1811"/>
        <v>514</v>
      </c>
      <c r="CP1030" s="1">
        <f t="shared" si="1812"/>
        <v>44854</v>
      </c>
      <c r="CQ1030" s="254">
        <f t="shared" si="1813"/>
        <v>9</v>
      </c>
      <c r="CR1030" s="167">
        <f t="shared" si="1814"/>
        <v>44854</v>
      </c>
      <c r="CS1030">
        <f t="shared" si="1815"/>
        <v>39778</v>
      </c>
      <c r="CT1030">
        <f t="shared" si="1816"/>
        <v>92</v>
      </c>
      <c r="CU1030">
        <f t="shared" si="1817"/>
        <v>0</v>
      </c>
    </row>
    <row r="1031" spans="1:99" ht="18" customHeight="1" x14ac:dyDescent="0.55000000000000004">
      <c r="A1031" s="167">
        <v>44855</v>
      </c>
      <c r="B1031" s="219">
        <v>56</v>
      </c>
      <c r="C1031" s="142">
        <f t="shared" si="1818"/>
        <v>25329</v>
      </c>
      <c r="D1031" s="261">
        <f t="shared" si="1819"/>
        <v>624</v>
      </c>
      <c r="E1031" s="135">
        <v>0</v>
      </c>
      <c r="F1031" s="135">
        <v>24705</v>
      </c>
      <c r="G1031" s="135">
        <v>0</v>
      </c>
      <c r="H1031" s="123"/>
      <c r="I1031" s="135">
        <v>0</v>
      </c>
      <c r="J1031" s="123"/>
      <c r="K1031" s="41">
        <v>0</v>
      </c>
      <c r="L1031" s="134">
        <v>791</v>
      </c>
      <c r="M1031" s="219">
        <v>133</v>
      </c>
      <c r="N1031" s="123"/>
      <c r="O1031" s="123"/>
      <c r="P1031" s="135">
        <v>25</v>
      </c>
      <c r="Q1031" s="135">
        <v>3</v>
      </c>
      <c r="R1031" s="123"/>
      <c r="S1031" s="123"/>
      <c r="T1031" s="135">
        <v>1043</v>
      </c>
      <c r="U1031" s="135">
        <v>109</v>
      </c>
      <c r="V1031" s="123"/>
      <c r="W1031" s="41">
        <v>15409</v>
      </c>
      <c r="X1031" s="136">
        <v>1049</v>
      </c>
      <c r="Y1031" s="4">
        <f t="shared" si="1835"/>
        <v>843</v>
      </c>
      <c r="Z1031" s="74">
        <f t="shared" si="1820"/>
        <v>44855</v>
      </c>
      <c r="AA1031" s="210">
        <f t="shared" si="1821"/>
        <v>7807610</v>
      </c>
      <c r="AB1031" s="210">
        <f t="shared" si="1822"/>
        <v>103852</v>
      </c>
      <c r="AC1031" s="211">
        <f t="shared" si="1823"/>
        <v>22527</v>
      </c>
      <c r="AD1031" s="170">
        <f t="shared" si="1824"/>
        <v>533</v>
      </c>
      <c r="AE1031" s="222">
        <f t="shared" si="1825"/>
        <v>426407</v>
      </c>
      <c r="AF1031" s="143">
        <v>427612</v>
      </c>
      <c r="AG1031" s="171">
        <f t="shared" si="1826"/>
        <v>219</v>
      </c>
      <c r="AH1031" s="143">
        <v>89323</v>
      </c>
      <c r="AI1031" s="171">
        <f t="shared" si="1827"/>
        <v>9</v>
      </c>
      <c r="AJ1031" s="172">
        <v>10315</v>
      </c>
      <c r="AK1031" s="173">
        <f t="shared" si="1828"/>
        <v>0</v>
      </c>
      <c r="AL1031" s="143">
        <v>793</v>
      </c>
      <c r="AM1031" s="173">
        <f t="shared" si="1829"/>
        <v>0</v>
      </c>
      <c r="AN1031" s="143">
        <v>787</v>
      </c>
      <c r="AO1031" s="171">
        <f t="shared" si="1830"/>
        <v>0</v>
      </c>
      <c r="AP1031" s="174">
        <v>6</v>
      </c>
      <c r="AQ1031" s="173">
        <f t="shared" si="1831"/>
        <v>37239</v>
      </c>
      <c r="AR1031" s="143">
        <v>7379205</v>
      </c>
      <c r="AS1031" s="171">
        <f t="shared" si="1832"/>
        <v>0</v>
      </c>
      <c r="AT1031" s="143">
        <v>13742</v>
      </c>
      <c r="AU1031" s="171">
        <f t="shared" si="1833"/>
        <v>78</v>
      </c>
      <c r="AV1031" s="175">
        <v>12206</v>
      </c>
      <c r="AW1031" s="217">
        <f t="shared" si="1836"/>
        <v>870</v>
      </c>
      <c r="AX1031" s="216">
        <f t="shared" si="1774"/>
        <v>44855</v>
      </c>
      <c r="AY1031" s="5">
        <v>18</v>
      </c>
      <c r="AZ1031" s="217">
        <f t="shared" si="1775"/>
        <v>2906</v>
      </c>
      <c r="BA1031" s="217">
        <f t="shared" si="1837"/>
        <v>463</v>
      </c>
      <c r="BB1031" s="119">
        <v>0</v>
      </c>
      <c r="BC1031" s="26">
        <f t="shared" si="1776"/>
        <v>1672</v>
      </c>
      <c r="BD1031" s="217">
        <f t="shared" si="1838"/>
        <v>498</v>
      </c>
      <c r="BE1031" s="209">
        <f t="shared" si="1777"/>
        <v>44855</v>
      </c>
      <c r="BF1031" s="120">
        <f t="shared" si="1778"/>
        <v>56</v>
      </c>
      <c r="BG1031" s="120">
        <f t="shared" si="1779"/>
        <v>25329</v>
      </c>
      <c r="BH1031" s="209">
        <f t="shared" si="1780"/>
        <v>44855</v>
      </c>
      <c r="BI1031" s="120">
        <f t="shared" si="1781"/>
        <v>25329</v>
      </c>
      <c r="BJ1031" s="1">
        <f t="shared" si="1782"/>
        <v>44855</v>
      </c>
      <c r="BK1031">
        <f t="shared" si="1783"/>
        <v>658</v>
      </c>
      <c r="BL1031">
        <f t="shared" si="1784"/>
        <v>133</v>
      </c>
      <c r="BM1031">
        <f t="shared" si="1785"/>
        <v>791</v>
      </c>
      <c r="BN1031" s="1">
        <f t="shared" si="1786"/>
        <v>44855</v>
      </c>
      <c r="BO1031">
        <f t="shared" si="1787"/>
        <v>205841</v>
      </c>
      <c r="BP1031">
        <f t="shared" si="1788"/>
        <v>12244</v>
      </c>
      <c r="BQ1031" s="167">
        <f t="shared" si="1789"/>
        <v>44855</v>
      </c>
      <c r="BR1031">
        <f t="shared" si="1790"/>
        <v>427612</v>
      </c>
      <c r="BS1031">
        <f t="shared" si="1791"/>
        <v>89323</v>
      </c>
      <c r="BT1031">
        <f t="shared" si="1792"/>
        <v>10315</v>
      </c>
      <c r="BU1031">
        <v>15</v>
      </c>
      <c r="BV1031">
        <f t="shared" si="1793"/>
        <v>533</v>
      </c>
      <c r="BW1031">
        <f t="shared" si="1834"/>
        <v>97929</v>
      </c>
      <c r="BX1031" s="167">
        <f t="shared" si="1794"/>
        <v>44855</v>
      </c>
      <c r="BY1031">
        <f t="shared" si="1795"/>
        <v>793</v>
      </c>
      <c r="BZ1031">
        <f t="shared" si="1796"/>
        <v>787</v>
      </c>
      <c r="CA1031">
        <f t="shared" si="1797"/>
        <v>6</v>
      </c>
      <c r="CB1031" s="167">
        <f t="shared" si="1798"/>
        <v>44855</v>
      </c>
      <c r="CC1031">
        <f t="shared" si="1799"/>
        <v>7379205</v>
      </c>
      <c r="CD1031">
        <f t="shared" si="1800"/>
        <v>13742</v>
      </c>
      <c r="CE1031">
        <f t="shared" si="1801"/>
        <v>12206</v>
      </c>
      <c r="CF1031" s="167">
        <f t="shared" si="1802"/>
        <v>44855</v>
      </c>
      <c r="CG1031">
        <f t="shared" si="1803"/>
        <v>37239</v>
      </c>
      <c r="CH1031">
        <f t="shared" si="1804"/>
        <v>78</v>
      </c>
      <c r="CI1031" s="167">
        <f t="shared" si="1805"/>
        <v>44855</v>
      </c>
      <c r="CJ1031">
        <f t="shared" si="1806"/>
        <v>533</v>
      </c>
      <c r="CK1031">
        <f t="shared" si="1807"/>
        <v>219</v>
      </c>
      <c r="CL1031" s="167">
        <f t="shared" si="1808"/>
        <v>44855</v>
      </c>
      <c r="CM1031">
        <f t="shared" si="1809"/>
        <v>9</v>
      </c>
      <c r="CN1031" s="1">
        <f t="shared" si="1810"/>
        <v>44855</v>
      </c>
      <c r="CO1031" s="253">
        <f t="shared" si="1811"/>
        <v>533</v>
      </c>
      <c r="CP1031" s="1">
        <f t="shared" si="1812"/>
        <v>44855</v>
      </c>
      <c r="CQ1031" s="254">
        <f t="shared" si="1813"/>
        <v>9</v>
      </c>
      <c r="CR1031" s="167">
        <f t="shared" si="1814"/>
        <v>44855</v>
      </c>
      <c r="CS1031">
        <f t="shared" si="1815"/>
        <v>37239</v>
      </c>
      <c r="CT1031">
        <f t="shared" si="1816"/>
        <v>78</v>
      </c>
      <c r="CU1031">
        <f t="shared" si="1817"/>
        <v>0</v>
      </c>
    </row>
    <row r="1032" spans="1:99" ht="18" customHeight="1" x14ac:dyDescent="0.55000000000000004">
      <c r="A1032" s="167">
        <v>44856</v>
      </c>
      <c r="B1032" s="219">
        <v>52</v>
      </c>
      <c r="C1032" s="142">
        <f t="shared" si="1818"/>
        <v>25381</v>
      </c>
      <c r="D1032" s="261">
        <f t="shared" si="1819"/>
        <v>629</v>
      </c>
      <c r="E1032" s="135">
        <v>0</v>
      </c>
      <c r="F1032" s="135">
        <v>24752</v>
      </c>
      <c r="G1032" s="135">
        <v>0</v>
      </c>
      <c r="H1032" s="123"/>
      <c r="I1032" s="135">
        <v>0</v>
      </c>
      <c r="J1032" s="123"/>
      <c r="K1032" s="41">
        <v>0</v>
      </c>
      <c r="L1032" s="134">
        <v>791</v>
      </c>
      <c r="M1032" s="219">
        <v>108</v>
      </c>
      <c r="N1032" s="123"/>
      <c r="O1032" s="123"/>
      <c r="P1032" s="135">
        <v>22</v>
      </c>
      <c r="Q1032" s="135">
        <v>7</v>
      </c>
      <c r="R1032" s="123"/>
      <c r="S1032" s="123"/>
      <c r="T1032" s="135">
        <v>949</v>
      </c>
      <c r="U1032" s="135">
        <v>114</v>
      </c>
      <c r="V1032" s="123"/>
      <c r="W1032" s="41">
        <v>15229</v>
      </c>
      <c r="X1032" s="136">
        <v>1036</v>
      </c>
      <c r="Y1032" s="4">
        <f t="shared" si="1835"/>
        <v>844</v>
      </c>
      <c r="Z1032" s="74">
        <f t="shared" si="1820"/>
        <v>44856</v>
      </c>
      <c r="AA1032" s="210">
        <f t="shared" si="1821"/>
        <v>7844160</v>
      </c>
      <c r="AB1032" s="210">
        <f t="shared" si="1822"/>
        <v>104078</v>
      </c>
      <c r="AC1032" s="211">
        <f t="shared" si="1823"/>
        <v>22586</v>
      </c>
      <c r="AD1032" s="170">
        <f t="shared" si="1824"/>
        <v>926</v>
      </c>
      <c r="AE1032" s="222">
        <f t="shared" si="1825"/>
        <v>427333</v>
      </c>
      <c r="AF1032" s="143">
        <v>428538</v>
      </c>
      <c r="AG1032" s="171">
        <f t="shared" si="1826"/>
        <v>226</v>
      </c>
      <c r="AH1032" s="143">
        <v>89549</v>
      </c>
      <c r="AI1032" s="171">
        <f t="shared" si="1827"/>
        <v>7</v>
      </c>
      <c r="AJ1032" s="172">
        <v>10322</v>
      </c>
      <c r="AK1032" s="173">
        <f t="shared" si="1828"/>
        <v>0</v>
      </c>
      <c r="AL1032" s="143">
        <v>793</v>
      </c>
      <c r="AM1032" s="173">
        <f t="shared" si="1829"/>
        <v>0</v>
      </c>
      <c r="AN1032" s="143">
        <v>787</v>
      </c>
      <c r="AO1032" s="171">
        <f t="shared" si="1830"/>
        <v>0</v>
      </c>
      <c r="AP1032" s="174">
        <v>6</v>
      </c>
      <c r="AQ1032" s="173">
        <f t="shared" si="1831"/>
        <v>35624</v>
      </c>
      <c r="AR1032" s="143">
        <v>7414829</v>
      </c>
      <c r="AS1032" s="171">
        <f t="shared" si="1832"/>
        <v>0</v>
      </c>
      <c r="AT1032" s="143">
        <v>13742</v>
      </c>
      <c r="AU1032" s="171">
        <f t="shared" si="1833"/>
        <v>52</v>
      </c>
      <c r="AV1032" s="175">
        <v>12258</v>
      </c>
      <c r="AW1032" s="217">
        <f t="shared" si="1836"/>
        <v>871</v>
      </c>
      <c r="AX1032" s="216">
        <f t="shared" si="1774"/>
        <v>44856</v>
      </c>
      <c r="AY1032" s="5">
        <v>7</v>
      </c>
      <c r="AZ1032" s="217">
        <f t="shared" si="1775"/>
        <v>2913</v>
      </c>
      <c r="BA1032" s="217">
        <f t="shared" si="1837"/>
        <v>464</v>
      </c>
      <c r="BB1032" s="119">
        <v>0</v>
      </c>
      <c r="BC1032" s="26">
        <f t="shared" si="1776"/>
        <v>1672</v>
      </c>
      <c r="BD1032" s="217">
        <f t="shared" si="1838"/>
        <v>499</v>
      </c>
      <c r="BE1032" s="209">
        <f t="shared" si="1777"/>
        <v>44856</v>
      </c>
      <c r="BF1032" s="120">
        <f t="shared" si="1778"/>
        <v>52</v>
      </c>
      <c r="BG1032" s="120">
        <f t="shared" si="1779"/>
        <v>25381</v>
      </c>
      <c r="BH1032" s="209">
        <f t="shared" si="1780"/>
        <v>44856</v>
      </c>
      <c r="BI1032" s="120">
        <f t="shared" si="1781"/>
        <v>25381</v>
      </c>
      <c r="BJ1032" s="1">
        <f t="shared" si="1782"/>
        <v>44856</v>
      </c>
      <c r="BK1032">
        <f t="shared" si="1783"/>
        <v>683</v>
      </c>
      <c r="BL1032">
        <f t="shared" si="1784"/>
        <v>108</v>
      </c>
      <c r="BM1032">
        <f t="shared" si="1785"/>
        <v>791</v>
      </c>
      <c r="BN1032" s="1">
        <f t="shared" si="1786"/>
        <v>44856</v>
      </c>
      <c r="BO1032">
        <f t="shared" si="1787"/>
        <v>208748</v>
      </c>
      <c r="BP1032">
        <f t="shared" si="1788"/>
        <v>12100</v>
      </c>
      <c r="BQ1032" s="167">
        <f t="shared" si="1789"/>
        <v>44856</v>
      </c>
      <c r="BR1032">
        <f t="shared" si="1790"/>
        <v>428538</v>
      </c>
      <c r="BS1032">
        <f t="shared" si="1791"/>
        <v>89549</v>
      </c>
      <c r="BT1032">
        <f t="shared" si="1792"/>
        <v>10322</v>
      </c>
      <c r="BU1032">
        <v>15</v>
      </c>
      <c r="BV1032">
        <f t="shared" si="1793"/>
        <v>926</v>
      </c>
      <c r="BW1032">
        <f t="shared" si="1834"/>
        <v>111326</v>
      </c>
      <c r="BX1032" s="167">
        <f t="shared" si="1794"/>
        <v>44856</v>
      </c>
      <c r="BY1032">
        <f t="shared" si="1795"/>
        <v>793</v>
      </c>
      <c r="BZ1032">
        <f t="shared" si="1796"/>
        <v>787</v>
      </c>
      <c r="CA1032">
        <f t="shared" si="1797"/>
        <v>6</v>
      </c>
      <c r="CB1032" s="167">
        <f t="shared" si="1798"/>
        <v>44856</v>
      </c>
      <c r="CC1032">
        <f t="shared" si="1799"/>
        <v>7414829</v>
      </c>
      <c r="CD1032">
        <f t="shared" si="1800"/>
        <v>13742</v>
      </c>
      <c r="CE1032">
        <f t="shared" si="1801"/>
        <v>12258</v>
      </c>
      <c r="CF1032" s="167">
        <f t="shared" si="1802"/>
        <v>44856</v>
      </c>
      <c r="CG1032">
        <f t="shared" si="1803"/>
        <v>35624</v>
      </c>
      <c r="CH1032">
        <f t="shared" si="1804"/>
        <v>52</v>
      </c>
      <c r="CI1032" s="167">
        <f t="shared" si="1805"/>
        <v>44856</v>
      </c>
      <c r="CJ1032">
        <f t="shared" si="1806"/>
        <v>926</v>
      </c>
      <c r="CK1032">
        <f t="shared" si="1807"/>
        <v>226</v>
      </c>
      <c r="CL1032" s="167">
        <f t="shared" si="1808"/>
        <v>44856</v>
      </c>
      <c r="CM1032">
        <f t="shared" si="1809"/>
        <v>7</v>
      </c>
      <c r="CN1032" s="1">
        <f t="shared" si="1810"/>
        <v>44856</v>
      </c>
      <c r="CO1032" s="253">
        <f t="shared" si="1811"/>
        <v>926</v>
      </c>
      <c r="CP1032" s="1">
        <f t="shared" si="1812"/>
        <v>44856</v>
      </c>
      <c r="CQ1032" s="254">
        <f t="shared" si="1813"/>
        <v>7</v>
      </c>
      <c r="CR1032" s="167">
        <f t="shared" si="1814"/>
        <v>44856</v>
      </c>
      <c r="CS1032">
        <f t="shared" si="1815"/>
        <v>35624</v>
      </c>
      <c r="CT1032">
        <f t="shared" si="1816"/>
        <v>52</v>
      </c>
      <c r="CU1032">
        <f t="shared" si="1817"/>
        <v>0</v>
      </c>
    </row>
    <row r="1033" spans="1:99" ht="18" customHeight="1" x14ac:dyDescent="0.55000000000000004">
      <c r="A1033" s="167">
        <v>44857</v>
      </c>
      <c r="B1033" s="219">
        <v>48</v>
      </c>
      <c r="C1033" s="142">
        <f t="shared" si="1818"/>
        <v>25429</v>
      </c>
      <c r="D1033" s="261">
        <f t="shared" si="1819"/>
        <v>605</v>
      </c>
      <c r="E1033" s="135">
        <v>0</v>
      </c>
      <c r="F1033" s="135">
        <v>24824</v>
      </c>
      <c r="G1033" s="135">
        <v>0</v>
      </c>
      <c r="H1033" s="123"/>
      <c r="I1033" s="135">
        <v>0</v>
      </c>
      <c r="J1033" s="123"/>
      <c r="K1033" s="41">
        <v>0</v>
      </c>
      <c r="L1033" s="134">
        <v>855</v>
      </c>
      <c r="M1033" s="219">
        <v>104</v>
      </c>
      <c r="N1033" s="123"/>
      <c r="O1033" s="123"/>
      <c r="P1033" s="135">
        <v>12</v>
      </c>
      <c r="Q1033" s="135">
        <v>7</v>
      </c>
      <c r="R1033" s="123"/>
      <c r="S1033" s="123"/>
      <c r="T1033" s="135">
        <v>935</v>
      </c>
      <c r="U1033" s="135">
        <v>90</v>
      </c>
      <c r="V1033" s="123"/>
      <c r="W1033" s="41">
        <v>15137</v>
      </c>
      <c r="X1033" s="136">
        <v>1043</v>
      </c>
      <c r="Y1033" s="4">
        <f t="shared" si="1835"/>
        <v>845</v>
      </c>
      <c r="Z1033" s="74">
        <f t="shared" si="1820"/>
        <v>44857</v>
      </c>
      <c r="AA1033" s="210">
        <f t="shared" si="1821"/>
        <v>7880203</v>
      </c>
      <c r="AB1033" s="210">
        <f t="shared" si="1822"/>
        <v>104295</v>
      </c>
      <c r="AC1033" s="211">
        <f t="shared" si="1823"/>
        <v>22655</v>
      </c>
      <c r="AD1033" s="170">
        <f t="shared" si="1824"/>
        <v>714</v>
      </c>
      <c r="AE1033" s="222">
        <f t="shared" si="1825"/>
        <v>428047</v>
      </c>
      <c r="AF1033" s="143">
        <v>429252</v>
      </c>
      <c r="AG1033" s="171">
        <f t="shared" si="1826"/>
        <v>217</v>
      </c>
      <c r="AH1033" s="143">
        <v>89766</v>
      </c>
      <c r="AI1033" s="171">
        <f t="shared" si="1827"/>
        <v>4</v>
      </c>
      <c r="AJ1033" s="172">
        <v>10326</v>
      </c>
      <c r="AK1033" s="173">
        <f t="shared" si="1828"/>
        <v>0</v>
      </c>
      <c r="AL1033" s="143">
        <v>793</v>
      </c>
      <c r="AM1033" s="173">
        <f t="shared" si="1829"/>
        <v>0</v>
      </c>
      <c r="AN1033" s="143">
        <v>787</v>
      </c>
      <c r="AO1033" s="171">
        <f t="shared" si="1830"/>
        <v>0</v>
      </c>
      <c r="AP1033" s="174">
        <v>6</v>
      </c>
      <c r="AQ1033" s="173">
        <f t="shared" si="1831"/>
        <v>35329</v>
      </c>
      <c r="AR1033" s="143">
        <v>7450158</v>
      </c>
      <c r="AS1033" s="171">
        <f t="shared" si="1832"/>
        <v>0</v>
      </c>
      <c r="AT1033" s="143">
        <v>13742</v>
      </c>
      <c r="AU1033" s="171">
        <f t="shared" si="1833"/>
        <v>65</v>
      </c>
      <c r="AV1033" s="175">
        <v>12323</v>
      </c>
      <c r="AW1033" s="217">
        <f t="shared" si="1836"/>
        <v>872</v>
      </c>
      <c r="AX1033" s="216">
        <f t="shared" si="1774"/>
        <v>44857</v>
      </c>
      <c r="AY1033" s="5">
        <v>8</v>
      </c>
      <c r="AZ1033" s="217">
        <f t="shared" si="1775"/>
        <v>2921</v>
      </c>
      <c r="BA1033" s="217">
        <f t="shared" si="1837"/>
        <v>465</v>
      </c>
      <c r="BB1033" s="119">
        <v>0</v>
      </c>
      <c r="BC1033" s="26">
        <f t="shared" si="1776"/>
        <v>1672</v>
      </c>
      <c r="BD1033" s="217">
        <f t="shared" si="1838"/>
        <v>500</v>
      </c>
      <c r="BE1033" s="209">
        <f t="shared" si="1777"/>
        <v>44857</v>
      </c>
      <c r="BF1033" s="120">
        <f t="shared" si="1778"/>
        <v>48</v>
      </c>
      <c r="BG1033" s="120">
        <f t="shared" si="1779"/>
        <v>25429</v>
      </c>
      <c r="BH1033" s="209">
        <f t="shared" si="1780"/>
        <v>44857</v>
      </c>
      <c r="BI1033" s="120">
        <f t="shared" si="1781"/>
        <v>25429</v>
      </c>
      <c r="BJ1033" s="1">
        <f t="shared" si="1782"/>
        <v>44857</v>
      </c>
      <c r="BK1033">
        <f t="shared" si="1783"/>
        <v>751</v>
      </c>
      <c r="BL1033">
        <f t="shared" si="1784"/>
        <v>104</v>
      </c>
      <c r="BM1033">
        <f t="shared" si="1785"/>
        <v>855</v>
      </c>
      <c r="BN1033" s="1">
        <f t="shared" si="1786"/>
        <v>44857</v>
      </c>
      <c r="BO1033">
        <f t="shared" si="1787"/>
        <v>211845</v>
      </c>
      <c r="BP1033">
        <f t="shared" si="1788"/>
        <v>12182</v>
      </c>
      <c r="BQ1033" s="167">
        <f t="shared" si="1789"/>
        <v>44857</v>
      </c>
      <c r="BR1033">
        <f t="shared" si="1790"/>
        <v>429252</v>
      </c>
      <c r="BS1033">
        <f t="shared" si="1791"/>
        <v>89766</v>
      </c>
      <c r="BT1033">
        <f t="shared" si="1792"/>
        <v>10326</v>
      </c>
      <c r="BU1033">
        <v>15</v>
      </c>
      <c r="BV1033">
        <f t="shared" si="1793"/>
        <v>714</v>
      </c>
      <c r="BW1033">
        <f t="shared" si="1834"/>
        <v>99736</v>
      </c>
      <c r="BX1033" s="167">
        <f t="shared" si="1794"/>
        <v>44857</v>
      </c>
      <c r="BY1033">
        <f t="shared" si="1795"/>
        <v>793</v>
      </c>
      <c r="BZ1033">
        <f t="shared" si="1796"/>
        <v>787</v>
      </c>
      <c r="CA1033">
        <f t="shared" si="1797"/>
        <v>6</v>
      </c>
      <c r="CB1033" s="167">
        <f t="shared" si="1798"/>
        <v>44857</v>
      </c>
      <c r="CC1033">
        <f t="shared" si="1799"/>
        <v>7450158</v>
      </c>
      <c r="CD1033">
        <f t="shared" si="1800"/>
        <v>13742</v>
      </c>
      <c r="CE1033">
        <f t="shared" si="1801"/>
        <v>12323</v>
      </c>
      <c r="CF1033" s="167">
        <f t="shared" si="1802"/>
        <v>44857</v>
      </c>
      <c r="CG1033">
        <f t="shared" si="1803"/>
        <v>35329</v>
      </c>
      <c r="CH1033">
        <f t="shared" si="1804"/>
        <v>65</v>
      </c>
      <c r="CI1033" s="167">
        <f t="shared" si="1805"/>
        <v>44857</v>
      </c>
      <c r="CJ1033">
        <f t="shared" si="1806"/>
        <v>714</v>
      </c>
      <c r="CK1033">
        <f t="shared" si="1807"/>
        <v>217</v>
      </c>
      <c r="CL1033" s="167">
        <f t="shared" si="1808"/>
        <v>44857</v>
      </c>
      <c r="CM1033">
        <f t="shared" si="1809"/>
        <v>4</v>
      </c>
      <c r="CN1033" s="1">
        <f t="shared" si="1810"/>
        <v>44857</v>
      </c>
      <c r="CO1033" s="253">
        <f t="shared" si="1811"/>
        <v>714</v>
      </c>
      <c r="CP1033" s="1">
        <f t="shared" si="1812"/>
        <v>44857</v>
      </c>
      <c r="CQ1033" s="254">
        <f t="shared" si="1813"/>
        <v>4</v>
      </c>
      <c r="CR1033" s="167">
        <f t="shared" si="1814"/>
        <v>44857</v>
      </c>
      <c r="CS1033">
        <f t="shared" si="1815"/>
        <v>35329</v>
      </c>
      <c r="CT1033">
        <f t="shared" si="1816"/>
        <v>65</v>
      </c>
      <c r="CU1033">
        <f t="shared" si="1817"/>
        <v>0</v>
      </c>
    </row>
    <row r="1034" spans="1:99" ht="18" customHeight="1" x14ac:dyDescent="0.55000000000000004">
      <c r="A1034" s="167">
        <v>44858</v>
      </c>
      <c r="B1034" s="219">
        <v>41</v>
      </c>
      <c r="C1034" s="142">
        <f t="shared" si="1818"/>
        <v>25470</v>
      </c>
      <c r="D1034" s="261">
        <f t="shared" si="1819"/>
        <v>592</v>
      </c>
      <c r="E1034" s="135">
        <v>0</v>
      </c>
      <c r="F1034" s="135">
        <v>24878</v>
      </c>
      <c r="G1034" s="135">
        <v>0</v>
      </c>
      <c r="H1034" s="123"/>
      <c r="I1034" s="135">
        <v>0</v>
      </c>
      <c r="J1034" s="123"/>
      <c r="K1034" s="41">
        <v>0</v>
      </c>
      <c r="L1034" s="134">
        <v>1021</v>
      </c>
      <c r="M1034" s="219">
        <v>146</v>
      </c>
      <c r="N1034" s="123"/>
      <c r="O1034" s="123"/>
      <c r="P1034" s="135">
        <v>19</v>
      </c>
      <c r="Q1034" s="135">
        <v>7</v>
      </c>
      <c r="R1034" s="123"/>
      <c r="S1034" s="123"/>
      <c r="T1034" s="135">
        <v>1043</v>
      </c>
      <c r="U1034" s="135">
        <v>112</v>
      </c>
      <c r="V1034" s="123"/>
      <c r="W1034" s="41">
        <v>15096</v>
      </c>
      <c r="X1034" s="136">
        <v>1070</v>
      </c>
      <c r="Y1034" s="4">
        <f t="shared" si="1835"/>
        <v>846</v>
      </c>
      <c r="Z1034" s="74">
        <f t="shared" si="1820"/>
        <v>44858</v>
      </c>
      <c r="AA1034" s="210">
        <f t="shared" si="1821"/>
        <v>7907214</v>
      </c>
      <c r="AB1034" s="210">
        <f t="shared" si="1822"/>
        <v>104443</v>
      </c>
      <c r="AC1034" s="211">
        <f t="shared" si="1823"/>
        <v>22724</v>
      </c>
      <c r="AD1034" s="170">
        <f t="shared" si="1824"/>
        <v>691</v>
      </c>
      <c r="AE1034" s="222">
        <f t="shared" si="1825"/>
        <v>428738</v>
      </c>
      <c r="AF1034" s="143">
        <v>429943</v>
      </c>
      <c r="AG1034" s="171">
        <f t="shared" si="1826"/>
        <v>148</v>
      </c>
      <c r="AH1034" s="143">
        <v>89914</v>
      </c>
      <c r="AI1034" s="171">
        <f t="shared" si="1827"/>
        <v>7</v>
      </c>
      <c r="AJ1034" s="172">
        <v>10333</v>
      </c>
      <c r="AK1034" s="173">
        <f t="shared" si="1828"/>
        <v>0</v>
      </c>
      <c r="AL1034" s="143">
        <v>793</v>
      </c>
      <c r="AM1034" s="173">
        <f t="shared" si="1829"/>
        <v>0</v>
      </c>
      <c r="AN1034" s="143">
        <v>787</v>
      </c>
      <c r="AO1034" s="171">
        <f t="shared" si="1830"/>
        <v>0</v>
      </c>
      <c r="AP1034" s="174">
        <v>6</v>
      </c>
      <c r="AQ1034" s="173">
        <f t="shared" si="1831"/>
        <v>26320</v>
      </c>
      <c r="AR1034" s="143">
        <v>7476478</v>
      </c>
      <c r="AS1034" s="171">
        <f t="shared" si="1832"/>
        <v>0</v>
      </c>
      <c r="AT1034" s="143">
        <v>13742</v>
      </c>
      <c r="AU1034" s="171">
        <f t="shared" si="1833"/>
        <v>62</v>
      </c>
      <c r="AV1034" s="175">
        <v>12385</v>
      </c>
      <c r="AW1034" s="217">
        <f t="shared" si="1836"/>
        <v>873</v>
      </c>
      <c r="AX1034" s="216">
        <f t="shared" si="1774"/>
        <v>44858</v>
      </c>
      <c r="AY1034" s="5">
        <v>18</v>
      </c>
      <c r="AZ1034" s="217">
        <f t="shared" si="1775"/>
        <v>2939</v>
      </c>
      <c r="BA1034" s="217">
        <f t="shared" si="1837"/>
        <v>466</v>
      </c>
      <c r="BB1034" s="119">
        <v>0</v>
      </c>
      <c r="BC1034" s="26">
        <f t="shared" si="1776"/>
        <v>1672</v>
      </c>
      <c r="BD1034" s="217">
        <f t="shared" si="1838"/>
        <v>501</v>
      </c>
      <c r="BE1034" s="209">
        <f t="shared" si="1777"/>
        <v>44858</v>
      </c>
      <c r="BF1034" s="120">
        <f t="shared" si="1778"/>
        <v>41</v>
      </c>
      <c r="BG1034" s="120">
        <f t="shared" si="1779"/>
        <v>25470</v>
      </c>
      <c r="BH1034" s="209">
        <f t="shared" si="1780"/>
        <v>44858</v>
      </c>
      <c r="BI1034" s="120">
        <f t="shared" si="1781"/>
        <v>25470</v>
      </c>
      <c r="BJ1034" s="1">
        <f t="shared" si="1782"/>
        <v>44858</v>
      </c>
      <c r="BK1034">
        <f t="shared" si="1783"/>
        <v>875</v>
      </c>
      <c r="BL1034">
        <f t="shared" si="1784"/>
        <v>146</v>
      </c>
      <c r="BM1034">
        <f t="shared" si="1785"/>
        <v>1021</v>
      </c>
      <c r="BN1034" s="1">
        <f t="shared" si="1786"/>
        <v>44858</v>
      </c>
      <c r="BO1034">
        <f t="shared" si="1787"/>
        <v>204203</v>
      </c>
      <c r="BP1034">
        <f t="shared" si="1788"/>
        <v>12457</v>
      </c>
      <c r="BQ1034" s="167">
        <f t="shared" si="1789"/>
        <v>44858</v>
      </c>
      <c r="BR1034">
        <f t="shared" si="1790"/>
        <v>429943</v>
      </c>
      <c r="BS1034">
        <f t="shared" si="1791"/>
        <v>89914</v>
      </c>
      <c r="BT1034">
        <f t="shared" si="1792"/>
        <v>10333</v>
      </c>
      <c r="BU1034">
        <v>15</v>
      </c>
      <c r="BV1034">
        <f t="shared" si="1793"/>
        <v>691</v>
      </c>
      <c r="BW1034">
        <f t="shared" si="1834"/>
        <v>112204</v>
      </c>
      <c r="BX1034" s="167">
        <f t="shared" si="1794"/>
        <v>44858</v>
      </c>
      <c r="BY1034">
        <f t="shared" si="1795"/>
        <v>793</v>
      </c>
      <c r="BZ1034">
        <f t="shared" si="1796"/>
        <v>787</v>
      </c>
      <c r="CA1034">
        <f t="shared" si="1797"/>
        <v>6</v>
      </c>
      <c r="CB1034" s="167">
        <f t="shared" si="1798"/>
        <v>44858</v>
      </c>
      <c r="CC1034">
        <f t="shared" si="1799"/>
        <v>7476478</v>
      </c>
      <c r="CD1034">
        <f t="shared" si="1800"/>
        <v>13742</v>
      </c>
      <c r="CE1034">
        <f t="shared" si="1801"/>
        <v>12385</v>
      </c>
      <c r="CF1034" s="167">
        <f t="shared" si="1802"/>
        <v>44858</v>
      </c>
      <c r="CG1034">
        <f t="shared" si="1803"/>
        <v>26320</v>
      </c>
      <c r="CH1034">
        <f t="shared" si="1804"/>
        <v>62</v>
      </c>
      <c r="CI1034" s="167">
        <f t="shared" si="1805"/>
        <v>44858</v>
      </c>
      <c r="CJ1034">
        <f t="shared" si="1806"/>
        <v>691</v>
      </c>
      <c r="CK1034">
        <f t="shared" si="1807"/>
        <v>148</v>
      </c>
      <c r="CL1034" s="167">
        <f t="shared" si="1808"/>
        <v>44858</v>
      </c>
      <c r="CM1034">
        <f t="shared" si="1809"/>
        <v>7</v>
      </c>
      <c r="CN1034" s="1">
        <f t="shared" si="1810"/>
        <v>44858</v>
      </c>
      <c r="CO1034" s="253">
        <f t="shared" si="1811"/>
        <v>691</v>
      </c>
      <c r="CP1034" s="1">
        <f t="shared" si="1812"/>
        <v>44858</v>
      </c>
      <c r="CQ1034" s="254">
        <f t="shared" si="1813"/>
        <v>7</v>
      </c>
      <c r="CR1034" s="167">
        <f t="shared" si="1814"/>
        <v>44858</v>
      </c>
      <c r="CS1034">
        <f t="shared" si="1815"/>
        <v>26320</v>
      </c>
      <c r="CT1034">
        <f t="shared" si="1816"/>
        <v>62</v>
      </c>
      <c r="CU1034">
        <f t="shared" si="1817"/>
        <v>0</v>
      </c>
    </row>
    <row r="1035" spans="1:99" ht="18" customHeight="1" x14ac:dyDescent="0.55000000000000004">
      <c r="A1035" s="167">
        <v>44859</v>
      </c>
      <c r="B1035" s="219">
        <v>41</v>
      </c>
      <c r="C1035" s="142">
        <f t="shared" si="1818"/>
        <v>25511</v>
      </c>
      <c r="D1035" s="261">
        <f t="shared" si="1819"/>
        <v>578</v>
      </c>
      <c r="E1035" s="135">
        <v>0</v>
      </c>
      <c r="F1035" s="135">
        <v>24933</v>
      </c>
      <c r="G1035" s="135">
        <v>0</v>
      </c>
      <c r="H1035" s="123"/>
      <c r="I1035" s="135">
        <v>0</v>
      </c>
      <c r="J1035" s="123"/>
      <c r="K1035" s="41">
        <v>0</v>
      </c>
      <c r="L1035" s="134">
        <v>1069</v>
      </c>
      <c r="M1035" s="219">
        <v>125</v>
      </c>
      <c r="N1035" s="123"/>
      <c r="O1035" s="123"/>
      <c r="P1035" s="135">
        <v>14</v>
      </c>
      <c r="Q1035" s="135">
        <v>3</v>
      </c>
      <c r="R1035" s="123"/>
      <c r="S1035" s="123"/>
      <c r="T1035" s="135">
        <v>1069</v>
      </c>
      <c r="U1035" s="135">
        <v>125</v>
      </c>
      <c r="V1035" s="123"/>
      <c r="W1035" s="41">
        <v>15493</v>
      </c>
      <c r="X1035" s="136">
        <v>1094</v>
      </c>
      <c r="Y1035" s="4">
        <f t="shared" si="1835"/>
        <v>847</v>
      </c>
      <c r="Z1035" s="74">
        <f t="shared" si="1820"/>
        <v>44859</v>
      </c>
      <c r="AA1035" s="210">
        <f t="shared" si="1821"/>
        <v>7947004</v>
      </c>
      <c r="AB1035" s="210">
        <f t="shared" si="1822"/>
        <v>104674</v>
      </c>
      <c r="AC1035" s="211">
        <f t="shared" si="1823"/>
        <v>22776</v>
      </c>
      <c r="AD1035" s="170">
        <f t="shared" si="1824"/>
        <v>638</v>
      </c>
      <c r="AE1035" s="222">
        <f t="shared" si="1825"/>
        <v>429376</v>
      </c>
      <c r="AF1035" s="143">
        <v>430581</v>
      </c>
      <c r="AG1035" s="171">
        <f t="shared" si="1826"/>
        <v>231</v>
      </c>
      <c r="AH1035" s="143">
        <v>90145</v>
      </c>
      <c r="AI1035" s="171">
        <f t="shared" si="1827"/>
        <v>10</v>
      </c>
      <c r="AJ1035" s="172">
        <v>10343</v>
      </c>
      <c r="AK1035" s="173">
        <f t="shared" si="1828"/>
        <v>0</v>
      </c>
      <c r="AL1035" s="143">
        <v>793</v>
      </c>
      <c r="AM1035" s="173">
        <f t="shared" si="1829"/>
        <v>0</v>
      </c>
      <c r="AN1035" s="143">
        <v>787</v>
      </c>
      <c r="AO1035" s="171">
        <f t="shared" si="1830"/>
        <v>0</v>
      </c>
      <c r="AP1035" s="174">
        <v>6</v>
      </c>
      <c r="AQ1035" s="173">
        <f t="shared" si="1831"/>
        <v>39152</v>
      </c>
      <c r="AR1035" s="143">
        <v>7515630</v>
      </c>
      <c r="AS1035" s="171">
        <f t="shared" si="1832"/>
        <v>0</v>
      </c>
      <c r="AT1035" s="143">
        <v>13742</v>
      </c>
      <c r="AU1035" s="171">
        <f t="shared" si="1833"/>
        <v>42</v>
      </c>
      <c r="AV1035" s="175">
        <v>12427</v>
      </c>
      <c r="AW1035" s="217">
        <f t="shared" si="1836"/>
        <v>874</v>
      </c>
      <c r="AX1035" s="216">
        <f t="shared" si="1774"/>
        <v>44859</v>
      </c>
      <c r="AY1035" s="5">
        <v>19</v>
      </c>
      <c r="AZ1035" s="217">
        <f t="shared" si="1775"/>
        <v>2958</v>
      </c>
      <c r="BA1035" s="217">
        <f t="shared" si="1837"/>
        <v>464</v>
      </c>
      <c r="BB1035" s="119">
        <v>0</v>
      </c>
      <c r="BC1035" s="26">
        <f t="shared" si="1776"/>
        <v>1672</v>
      </c>
      <c r="BD1035" s="217">
        <f t="shared" si="1838"/>
        <v>499</v>
      </c>
      <c r="BE1035" s="209">
        <f t="shared" si="1777"/>
        <v>44859</v>
      </c>
      <c r="BF1035" s="120">
        <f t="shared" si="1778"/>
        <v>41</v>
      </c>
      <c r="BG1035" s="120">
        <f t="shared" si="1779"/>
        <v>25511</v>
      </c>
      <c r="BH1035" s="209">
        <f t="shared" si="1780"/>
        <v>44859</v>
      </c>
      <c r="BI1035" s="120">
        <f t="shared" si="1781"/>
        <v>25511</v>
      </c>
      <c r="BJ1035" s="1">
        <f t="shared" si="1782"/>
        <v>44859</v>
      </c>
      <c r="BK1035">
        <f t="shared" si="1783"/>
        <v>944</v>
      </c>
      <c r="BL1035">
        <f t="shared" si="1784"/>
        <v>125</v>
      </c>
      <c r="BM1035">
        <f t="shared" si="1785"/>
        <v>1069</v>
      </c>
      <c r="BN1035" s="1">
        <f t="shared" si="1786"/>
        <v>44859</v>
      </c>
      <c r="BO1035">
        <f t="shared" si="1787"/>
        <v>206910</v>
      </c>
      <c r="BP1035">
        <f t="shared" si="1788"/>
        <v>12369</v>
      </c>
      <c r="BQ1035" s="167">
        <f t="shared" si="1789"/>
        <v>44859</v>
      </c>
      <c r="BR1035">
        <f t="shared" si="1790"/>
        <v>430581</v>
      </c>
      <c r="BS1035">
        <f t="shared" si="1791"/>
        <v>90145</v>
      </c>
      <c r="BT1035">
        <f t="shared" si="1792"/>
        <v>10343</v>
      </c>
      <c r="BU1035">
        <v>15</v>
      </c>
      <c r="BV1035">
        <f t="shared" si="1793"/>
        <v>638</v>
      </c>
      <c r="BW1035">
        <f t="shared" si="1834"/>
        <v>98567</v>
      </c>
      <c r="BX1035" s="167">
        <f t="shared" si="1794"/>
        <v>44859</v>
      </c>
      <c r="BY1035">
        <f t="shared" si="1795"/>
        <v>793</v>
      </c>
      <c r="BZ1035">
        <f t="shared" si="1796"/>
        <v>787</v>
      </c>
      <c r="CA1035">
        <f t="shared" si="1797"/>
        <v>6</v>
      </c>
      <c r="CB1035" s="167">
        <f t="shared" si="1798"/>
        <v>44859</v>
      </c>
      <c r="CC1035">
        <f t="shared" si="1799"/>
        <v>7515630</v>
      </c>
      <c r="CD1035">
        <f t="shared" si="1800"/>
        <v>13742</v>
      </c>
      <c r="CE1035">
        <f t="shared" si="1801"/>
        <v>12427</v>
      </c>
      <c r="CF1035" s="167">
        <f t="shared" si="1802"/>
        <v>44859</v>
      </c>
      <c r="CG1035">
        <f t="shared" si="1803"/>
        <v>39152</v>
      </c>
      <c r="CH1035">
        <f t="shared" si="1804"/>
        <v>42</v>
      </c>
      <c r="CI1035" s="167">
        <f t="shared" si="1805"/>
        <v>44859</v>
      </c>
      <c r="CJ1035">
        <f t="shared" si="1806"/>
        <v>638</v>
      </c>
      <c r="CK1035">
        <f t="shared" si="1807"/>
        <v>231</v>
      </c>
      <c r="CL1035" s="167">
        <f t="shared" si="1808"/>
        <v>44859</v>
      </c>
      <c r="CM1035">
        <f t="shared" si="1809"/>
        <v>10</v>
      </c>
      <c r="CN1035" s="1">
        <f t="shared" si="1810"/>
        <v>44859</v>
      </c>
      <c r="CO1035" s="253">
        <f t="shared" si="1811"/>
        <v>638</v>
      </c>
      <c r="CP1035" s="1">
        <f t="shared" si="1812"/>
        <v>44859</v>
      </c>
      <c r="CQ1035" s="254">
        <f t="shared" si="1813"/>
        <v>10</v>
      </c>
      <c r="CR1035" s="167">
        <f t="shared" si="1814"/>
        <v>44859</v>
      </c>
      <c r="CS1035">
        <f t="shared" si="1815"/>
        <v>39152</v>
      </c>
      <c r="CT1035">
        <f t="shared" si="1816"/>
        <v>42</v>
      </c>
      <c r="CU1035">
        <f t="shared" si="1817"/>
        <v>0</v>
      </c>
    </row>
    <row r="1036" spans="1:99" ht="18" customHeight="1" x14ac:dyDescent="0.55000000000000004">
      <c r="A1036" s="167">
        <v>44860</v>
      </c>
      <c r="B1036" s="219">
        <v>38</v>
      </c>
      <c r="C1036" s="142">
        <f t="shared" si="1818"/>
        <v>25549</v>
      </c>
      <c r="D1036" s="261">
        <f t="shared" si="1819"/>
        <v>562</v>
      </c>
      <c r="E1036" s="135">
        <v>0</v>
      </c>
      <c r="F1036" s="135">
        <v>24987</v>
      </c>
      <c r="G1036" s="135">
        <v>0</v>
      </c>
      <c r="H1036" s="123"/>
      <c r="I1036" s="135">
        <v>0</v>
      </c>
      <c r="J1036" s="123"/>
      <c r="K1036" s="41">
        <v>0</v>
      </c>
      <c r="L1036" s="134">
        <v>1033</v>
      </c>
      <c r="M1036" s="219">
        <v>109</v>
      </c>
      <c r="N1036" s="123"/>
      <c r="O1036" s="123"/>
      <c r="P1036" s="135">
        <v>26</v>
      </c>
      <c r="Q1036" s="135">
        <v>4</v>
      </c>
      <c r="R1036" s="123"/>
      <c r="S1036" s="123"/>
      <c r="T1036" s="135">
        <v>943</v>
      </c>
      <c r="U1036" s="135">
        <v>117</v>
      </c>
      <c r="V1036" s="123"/>
      <c r="W1036" s="41">
        <v>15557</v>
      </c>
      <c r="X1036" s="136">
        <v>1082</v>
      </c>
      <c r="Y1036" s="4">
        <f t="shared" si="1835"/>
        <v>848</v>
      </c>
      <c r="Z1036" s="74">
        <f t="shared" si="1820"/>
        <v>44860</v>
      </c>
      <c r="AA1036" s="210">
        <f t="shared" si="1821"/>
        <v>7988098</v>
      </c>
      <c r="AB1036" s="210">
        <f t="shared" si="1822"/>
        <v>104949</v>
      </c>
      <c r="AC1036" s="211">
        <f t="shared" si="1823"/>
        <v>22835</v>
      </c>
      <c r="AD1036" s="170">
        <f t="shared" si="1824"/>
        <v>840</v>
      </c>
      <c r="AE1036" s="222">
        <f t="shared" si="1825"/>
        <v>430216</v>
      </c>
      <c r="AF1036" s="143">
        <v>431421</v>
      </c>
      <c r="AG1036" s="171">
        <f t="shared" si="1826"/>
        <v>275</v>
      </c>
      <c r="AH1036" s="143">
        <v>90420</v>
      </c>
      <c r="AI1036" s="171">
        <f t="shared" si="1827"/>
        <v>7</v>
      </c>
      <c r="AJ1036" s="172">
        <v>10350</v>
      </c>
      <c r="AK1036" s="173">
        <f t="shared" si="1828"/>
        <v>0</v>
      </c>
      <c r="AL1036" s="143">
        <v>793</v>
      </c>
      <c r="AM1036" s="173">
        <f t="shared" si="1829"/>
        <v>0</v>
      </c>
      <c r="AN1036" s="143">
        <v>787</v>
      </c>
      <c r="AO1036" s="171">
        <f t="shared" si="1830"/>
        <v>0</v>
      </c>
      <c r="AP1036" s="174">
        <v>6</v>
      </c>
      <c r="AQ1036" s="173">
        <f t="shared" si="1831"/>
        <v>40254</v>
      </c>
      <c r="AR1036" s="143">
        <v>7555884</v>
      </c>
      <c r="AS1036" s="171">
        <f t="shared" si="1832"/>
        <v>0</v>
      </c>
      <c r="AT1036" s="143">
        <v>13742</v>
      </c>
      <c r="AU1036" s="171">
        <f t="shared" si="1833"/>
        <v>52</v>
      </c>
      <c r="AV1036" s="175">
        <v>12479</v>
      </c>
      <c r="AW1036" s="217">
        <f t="shared" si="1836"/>
        <v>875</v>
      </c>
      <c r="AX1036" s="216">
        <f t="shared" si="1774"/>
        <v>44860</v>
      </c>
      <c r="AY1036" s="5">
        <v>12</v>
      </c>
      <c r="AZ1036" s="217">
        <f t="shared" si="1775"/>
        <v>2970</v>
      </c>
      <c r="BA1036" s="217">
        <f t="shared" si="1837"/>
        <v>465</v>
      </c>
      <c r="BB1036" s="119">
        <v>0</v>
      </c>
      <c r="BC1036" s="26">
        <f t="shared" si="1776"/>
        <v>1672</v>
      </c>
      <c r="BD1036" s="217">
        <f t="shared" si="1838"/>
        <v>500</v>
      </c>
      <c r="BE1036" s="209">
        <f t="shared" si="1777"/>
        <v>44860</v>
      </c>
      <c r="BF1036" s="120">
        <f t="shared" si="1778"/>
        <v>38</v>
      </c>
      <c r="BG1036" s="120">
        <f t="shared" si="1779"/>
        <v>25549</v>
      </c>
      <c r="BH1036" s="209">
        <f t="shared" si="1780"/>
        <v>44860</v>
      </c>
      <c r="BI1036" s="120">
        <f t="shared" si="1781"/>
        <v>25549</v>
      </c>
      <c r="BJ1036" s="1">
        <f t="shared" si="1782"/>
        <v>44860</v>
      </c>
      <c r="BK1036">
        <f t="shared" si="1783"/>
        <v>924</v>
      </c>
      <c r="BL1036">
        <f t="shared" si="1784"/>
        <v>109</v>
      </c>
      <c r="BM1036">
        <f t="shared" si="1785"/>
        <v>1033</v>
      </c>
      <c r="BN1036" s="1">
        <f t="shared" si="1786"/>
        <v>44860</v>
      </c>
      <c r="BO1036">
        <f t="shared" si="1787"/>
        <v>209781</v>
      </c>
      <c r="BP1036">
        <f t="shared" si="1788"/>
        <v>12209</v>
      </c>
      <c r="BQ1036" s="167">
        <f t="shared" si="1789"/>
        <v>44860</v>
      </c>
      <c r="BR1036">
        <f t="shared" si="1790"/>
        <v>431421</v>
      </c>
      <c r="BS1036">
        <f t="shared" si="1791"/>
        <v>90420</v>
      </c>
      <c r="BT1036">
        <f t="shared" si="1792"/>
        <v>10350</v>
      </c>
      <c r="BU1036">
        <v>15</v>
      </c>
      <c r="BV1036">
        <f t="shared" si="1793"/>
        <v>840</v>
      </c>
      <c r="BW1036">
        <f t="shared" si="1834"/>
        <v>112166</v>
      </c>
      <c r="BX1036" s="167">
        <f t="shared" si="1794"/>
        <v>44860</v>
      </c>
      <c r="BY1036">
        <f t="shared" si="1795"/>
        <v>793</v>
      </c>
      <c r="BZ1036">
        <f t="shared" si="1796"/>
        <v>787</v>
      </c>
      <c r="CA1036">
        <f t="shared" si="1797"/>
        <v>6</v>
      </c>
      <c r="CB1036" s="167">
        <f t="shared" si="1798"/>
        <v>44860</v>
      </c>
      <c r="CC1036">
        <f t="shared" si="1799"/>
        <v>7555884</v>
      </c>
      <c r="CD1036">
        <f t="shared" si="1800"/>
        <v>13742</v>
      </c>
      <c r="CE1036">
        <f t="shared" si="1801"/>
        <v>12479</v>
      </c>
      <c r="CF1036" s="167">
        <f t="shared" si="1802"/>
        <v>44860</v>
      </c>
      <c r="CG1036">
        <f t="shared" si="1803"/>
        <v>40254</v>
      </c>
      <c r="CH1036">
        <f t="shared" si="1804"/>
        <v>52</v>
      </c>
      <c r="CI1036" s="167">
        <f t="shared" si="1805"/>
        <v>44860</v>
      </c>
      <c r="CJ1036">
        <f t="shared" si="1806"/>
        <v>840</v>
      </c>
      <c r="CK1036">
        <f t="shared" si="1807"/>
        <v>275</v>
      </c>
      <c r="CL1036" s="167">
        <f t="shared" si="1808"/>
        <v>44860</v>
      </c>
      <c r="CM1036">
        <f t="shared" si="1809"/>
        <v>7</v>
      </c>
      <c r="CN1036" s="1">
        <f t="shared" si="1810"/>
        <v>44860</v>
      </c>
      <c r="CO1036" s="253">
        <f t="shared" si="1811"/>
        <v>840</v>
      </c>
      <c r="CP1036" s="1">
        <f t="shared" si="1812"/>
        <v>44860</v>
      </c>
      <c r="CQ1036" s="254">
        <f t="shared" si="1813"/>
        <v>7</v>
      </c>
      <c r="CR1036" s="167">
        <f t="shared" si="1814"/>
        <v>44860</v>
      </c>
      <c r="CS1036">
        <f t="shared" si="1815"/>
        <v>40254</v>
      </c>
      <c r="CT1036">
        <f t="shared" si="1816"/>
        <v>52</v>
      </c>
      <c r="CU1036">
        <f t="shared" si="1817"/>
        <v>0</v>
      </c>
    </row>
    <row r="1037" spans="1:99" ht="18" customHeight="1" x14ac:dyDescent="0.55000000000000004">
      <c r="A1037" s="167">
        <v>44861</v>
      </c>
      <c r="B1037" s="219">
        <v>48</v>
      </c>
      <c r="C1037" s="142">
        <f t="shared" si="1818"/>
        <v>25597</v>
      </c>
      <c r="D1037" s="261">
        <f t="shared" si="1819"/>
        <v>551</v>
      </c>
      <c r="E1037" s="135">
        <v>0</v>
      </c>
      <c r="F1037" s="135">
        <v>25046</v>
      </c>
      <c r="G1037" s="135">
        <v>0</v>
      </c>
      <c r="H1037" s="123"/>
      <c r="I1037" s="135">
        <v>0</v>
      </c>
      <c r="J1037" s="123"/>
      <c r="K1037" s="41">
        <v>0</v>
      </c>
      <c r="L1037" s="134">
        <v>1244</v>
      </c>
      <c r="M1037" s="219">
        <v>121</v>
      </c>
      <c r="N1037" s="123"/>
      <c r="O1037" s="123"/>
      <c r="P1037" s="135">
        <v>17</v>
      </c>
      <c r="Q1037" s="135">
        <v>1</v>
      </c>
      <c r="R1037" s="123"/>
      <c r="S1037" s="123"/>
      <c r="T1037" s="135">
        <v>882</v>
      </c>
      <c r="U1037" s="135">
        <v>117</v>
      </c>
      <c r="V1037" s="123"/>
      <c r="W1037" s="41">
        <v>15902</v>
      </c>
      <c r="X1037" s="136">
        <v>1085</v>
      </c>
      <c r="Y1037" s="4">
        <f t="shared" si="1835"/>
        <v>849</v>
      </c>
      <c r="Z1037" s="74">
        <f t="shared" si="1820"/>
        <v>44861</v>
      </c>
      <c r="AA1037" s="210">
        <f t="shared" si="1821"/>
        <v>8024521</v>
      </c>
      <c r="AB1037" s="210">
        <f t="shared" si="1822"/>
        <v>105171</v>
      </c>
      <c r="AC1037" s="211">
        <f t="shared" si="1823"/>
        <v>22927</v>
      </c>
      <c r="AD1037" s="170">
        <f t="shared" si="1824"/>
        <v>766</v>
      </c>
      <c r="AE1037" s="222">
        <f t="shared" si="1825"/>
        <v>430982</v>
      </c>
      <c r="AF1037" s="143">
        <v>432187</v>
      </c>
      <c r="AG1037" s="171">
        <f t="shared" si="1826"/>
        <v>222</v>
      </c>
      <c r="AH1037" s="143">
        <v>90642</v>
      </c>
      <c r="AI1037" s="171">
        <f t="shared" si="1827"/>
        <v>8</v>
      </c>
      <c r="AJ1037" s="172">
        <v>10358</v>
      </c>
      <c r="AK1037" s="173">
        <f t="shared" si="1828"/>
        <v>0</v>
      </c>
      <c r="AL1037" s="143">
        <v>793</v>
      </c>
      <c r="AM1037" s="173">
        <f t="shared" si="1829"/>
        <v>0</v>
      </c>
      <c r="AN1037" s="143">
        <v>787</v>
      </c>
      <c r="AO1037" s="171">
        <f t="shared" si="1830"/>
        <v>0</v>
      </c>
      <c r="AP1037" s="174">
        <v>6</v>
      </c>
      <c r="AQ1037" s="173">
        <f t="shared" si="1831"/>
        <v>35657</v>
      </c>
      <c r="AR1037" s="143">
        <v>7591541</v>
      </c>
      <c r="AS1037" s="171">
        <f t="shared" si="1832"/>
        <v>0</v>
      </c>
      <c r="AT1037" s="143">
        <v>13742</v>
      </c>
      <c r="AU1037" s="171">
        <f t="shared" si="1833"/>
        <v>84</v>
      </c>
      <c r="AV1037" s="175">
        <v>12563</v>
      </c>
      <c r="AW1037" s="217">
        <f t="shared" si="1836"/>
        <v>876</v>
      </c>
      <c r="AX1037" s="216">
        <f t="shared" si="1774"/>
        <v>44861</v>
      </c>
      <c r="AY1037" s="5">
        <v>6</v>
      </c>
      <c r="AZ1037" s="217">
        <f t="shared" si="1775"/>
        <v>2976</v>
      </c>
      <c r="BA1037" s="217">
        <f t="shared" si="1837"/>
        <v>466</v>
      </c>
      <c r="BB1037" s="119">
        <v>1</v>
      </c>
      <c r="BC1037" s="26">
        <f t="shared" si="1776"/>
        <v>1673</v>
      </c>
      <c r="BD1037" s="217">
        <f t="shared" si="1838"/>
        <v>501</v>
      </c>
      <c r="BE1037" s="209">
        <f t="shared" si="1777"/>
        <v>44861</v>
      </c>
      <c r="BF1037" s="120">
        <f t="shared" si="1778"/>
        <v>48</v>
      </c>
      <c r="BG1037" s="120">
        <f t="shared" si="1779"/>
        <v>25597</v>
      </c>
      <c r="BH1037" s="209">
        <f t="shared" si="1780"/>
        <v>44861</v>
      </c>
      <c r="BI1037" s="120">
        <f t="shared" si="1781"/>
        <v>25597</v>
      </c>
      <c r="BJ1037" s="1">
        <f t="shared" si="1782"/>
        <v>44861</v>
      </c>
      <c r="BK1037">
        <f t="shared" si="1783"/>
        <v>1123</v>
      </c>
      <c r="BL1037">
        <f t="shared" si="1784"/>
        <v>121</v>
      </c>
      <c r="BM1037">
        <f t="shared" si="1785"/>
        <v>1244</v>
      </c>
      <c r="BN1037" s="1">
        <f t="shared" si="1786"/>
        <v>44861</v>
      </c>
      <c r="BO1037">
        <f t="shared" si="1787"/>
        <v>213089</v>
      </c>
      <c r="BP1037">
        <f t="shared" si="1788"/>
        <v>12303</v>
      </c>
      <c r="BQ1037" s="167">
        <f t="shared" si="1789"/>
        <v>44861</v>
      </c>
      <c r="BR1037">
        <f t="shared" si="1790"/>
        <v>432187</v>
      </c>
      <c r="BS1037">
        <f t="shared" si="1791"/>
        <v>90642</v>
      </c>
      <c r="BT1037">
        <f t="shared" si="1792"/>
        <v>10358</v>
      </c>
      <c r="BU1037">
        <v>15</v>
      </c>
      <c r="BV1037">
        <f t="shared" si="1793"/>
        <v>766</v>
      </c>
      <c r="BW1037">
        <f t="shared" si="1834"/>
        <v>100502</v>
      </c>
      <c r="BX1037" s="167">
        <f t="shared" si="1794"/>
        <v>44861</v>
      </c>
      <c r="BY1037">
        <f t="shared" si="1795"/>
        <v>793</v>
      </c>
      <c r="BZ1037">
        <f t="shared" si="1796"/>
        <v>787</v>
      </c>
      <c r="CA1037">
        <f t="shared" si="1797"/>
        <v>6</v>
      </c>
      <c r="CB1037" s="167">
        <f t="shared" si="1798"/>
        <v>44861</v>
      </c>
      <c r="CC1037">
        <f t="shared" si="1799"/>
        <v>7591541</v>
      </c>
      <c r="CD1037">
        <f t="shared" si="1800"/>
        <v>13742</v>
      </c>
      <c r="CE1037">
        <f t="shared" si="1801"/>
        <v>12563</v>
      </c>
      <c r="CF1037" s="167">
        <f t="shared" si="1802"/>
        <v>44861</v>
      </c>
      <c r="CG1037">
        <f t="shared" si="1803"/>
        <v>35657</v>
      </c>
      <c r="CH1037">
        <f t="shared" si="1804"/>
        <v>84</v>
      </c>
      <c r="CI1037" s="167">
        <f t="shared" si="1805"/>
        <v>44861</v>
      </c>
      <c r="CJ1037">
        <f t="shared" si="1806"/>
        <v>766</v>
      </c>
      <c r="CK1037">
        <f t="shared" si="1807"/>
        <v>222</v>
      </c>
      <c r="CL1037" s="167">
        <f t="shared" si="1808"/>
        <v>44861</v>
      </c>
      <c r="CM1037">
        <f t="shared" si="1809"/>
        <v>8</v>
      </c>
      <c r="CN1037" s="1">
        <f t="shared" si="1810"/>
        <v>44861</v>
      </c>
      <c r="CO1037" s="253">
        <f t="shared" si="1811"/>
        <v>766</v>
      </c>
      <c r="CP1037" s="1">
        <f t="shared" si="1812"/>
        <v>44861</v>
      </c>
      <c r="CQ1037" s="254">
        <f t="shared" si="1813"/>
        <v>8</v>
      </c>
      <c r="CR1037" s="167">
        <f t="shared" si="1814"/>
        <v>44861</v>
      </c>
      <c r="CS1037">
        <f t="shared" si="1815"/>
        <v>35657</v>
      </c>
      <c r="CT1037">
        <f t="shared" si="1816"/>
        <v>84</v>
      </c>
      <c r="CU1037">
        <f t="shared" si="1817"/>
        <v>0</v>
      </c>
    </row>
    <row r="1038" spans="1:99" ht="18" customHeight="1" x14ac:dyDescent="0.55000000000000004">
      <c r="A1038" s="167">
        <v>44862</v>
      </c>
      <c r="B1038" s="219">
        <v>53</v>
      </c>
      <c r="C1038" s="142">
        <f t="shared" si="1818"/>
        <v>25650</v>
      </c>
      <c r="D1038" s="261">
        <f t="shared" si="1819"/>
        <v>549</v>
      </c>
      <c r="E1038" s="135">
        <v>1</v>
      </c>
      <c r="F1038" s="135">
        <v>25101</v>
      </c>
      <c r="G1038" s="135">
        <v>0</v>
      </c>
      <c r="H1038" s="123"/>
      <c r="I1038" s="135">
        <v>0</v>
      </c>
      <c r="J1038" s="123"/>
      <c r="K1038" s="41">
        <v>0</v>
      </c>
      <c r="L1038" s="134">
        <v>1281</v>
      </c>
      <c r="M1038" s="219">
        <v>128</v>
      </c>
      <c r="N1038" s="123"/>
      <c r="O1038" s="123"/>
      <c r="P1038" s="135">
        <v>33</v>
      </c>
      <c r="Q1038" s="135">
        <v>6</v>
      </c>
      <c r="R1038" s="123"/>
      <c r="S1038" s="123"/>
      <c r="T1038" s="135">
        <v>915</v>
      </c>
      <c r="U1038" s="135">
        <v>112</v>
      </c>
      <c r="V1038" s="123"/>
      <c r="W1038" s="41">
        <v>16235</v>
      </c>
      <c r="X1038" s="136">
        <v>1095</v>
      </c>
      <c r="Y1038" s="4">
        <f t="shared" si="1835"/>
        <v>850</v>
      </c>
      <c r="Z1038" s="74">
        <f t="shared" si="1820"/>
        <v>44862</v>
      </c>
      <c r="AA1038" s="210">
        <f t="shared" si="1821"/>
        <v>8059884</v>
      </c>
      <c r="AB1038" s="210">
        <f t="shared" si="1822"/>
        <v>105407</v>
      </c>
      <c r="AC1038" s="211">
        <f t="shared" si="1823"/>
        <v>22991</v>
      </c>
      <c r="AD1038" s="170">
        <f t="shared" si="1824"/>
        <v>801</v>
      </c>
      <c r="AE1038" s="222">
        <f t="shared" si="1825"/>
        <v>431783</v>
      </c>
      <c r="AF1038" s="143">
        <v>432988</v>
      </c>
      <c r="AG1038" s="171">
        <f t="shared" si="1826"/>
        <v>236</v>
      </c>
      <c r="AH1038" s="143">
        <v>90878</v>
      </c>
      <c r="AI1038" s="171">
        <f t="shared" si="1827"/>
        <v>7</v>
      </c>
      <c r="AJ1038" s="172">
        <v>10365</v>
      </c>
      <c r="AK1038" s="173">
        <f t="shared" si="1828"/>
        <v>0</v>
      </c>
      <c r="AL1038" s="143">
        <v>793</v>
      </c>
      <c r="AM1038" s="173">
        <f t="shared" si="1829"/>
        <v>0</v>
      </c>
      <c r="AN1038" s="143">
        <v>787</v>
      </c>
      <c r="AO1038" s="171">
        <f t="shared" si="1830"/>
        <v>0</v>
      </c>
      <c r="AP1038" s="174">
        <v>6</v>
      </c>
      <c r="AQ1038" s="173">
        <f t="shared" si="1831"/>
        <v>34562</v>
      </c>
      <c r="AR1038" s="143">
        <v>7626103</v>
      </c>
      <c r="AS1038" s="171">
        <f t="shared" si="1832"/>
        <v>0</v>
      </c>
      <c r="AT1038" s="143">
        <v>13742</v>
      </c>
      <c r="AU1038" s="171">
        <f t="shared" si="1833"/>
        <v>57</v>
      </c>
      <c r="AV1038" s="175">
        <v>12620</v>
      </c>
      <c r="AW1038" s="217">
        <f t="shared" si="1836"/>
        <v>877</v>
      </c>
      <c r="AX1038" s="216">
        <f t="shared" si="1774"/>
        <v>44862</v>
      </c>
      <c r="AY1038" s="5">
        <v>20</v>
      </c>
      <c r="AZ1038" s="217">
        <f t="shared" si="1775"/>
        <v>2996</v>
      </c>
      <c r="BA1038" s="217">
        <f t="shared" si="1837"/>
        <v>467</v>
      </c>
      <c r="BB1038" s="119">
        <v>0</v>
      </c>
      <c r="BC1038" s="26">
        <f t="shared" si="1776"/>
        <v>1673</v>
      </c>
      <c r="BD1038" s="217">
        <f t="shared" si="1838"/>
        <v>502</v>
      </c>
      <c r="BE1038" s="209">
        <f t="shared" si="1777"/>
        <v>44862</v>
      </c>
      <c r="BF1038" s="120">
        <f t="shared" si="1778"/>
        <v>53</v>
      </c>
      <c r="BG1038" s="120">
        <f t="shared" si="1779"/>
        <v>25650</v>
      </c>
      <c r="BH1038" s="209">
        <f t="shared" si="1780"/>
        <v>44862</v>
      </c>
      <c r="BI1038" s="120">
        <f t="shared" si="1781"/>
        <v>25650</v>
      </c>
      <c r="BJ1038" s="1">
        <f t="shared" si="1782"/>
        <v>44862</v>
      </c>
      <c r="BK1038">
        <f t="shared" si="1783"/>
        <v>1153</v>
      </c>
      <c r="BL1038">
        <f t="shared" si="1784"/>
        <v>128</v>
      </c>
      <c r="BM1038">
        <f t="shared" si="1785"/>
        <v>1281</v>
      </c>
      <c r="BN1038" s="1">
        <f t="shared" si="1786"/>
        <v>44862</v>
      </c>
      <c r="BO1038">
        <f t="shared" si="1787"/>
        <v>205484</v>
      </c>
      <c r="BP1038">
        <f t="shared" si="1788"/>
        <v>12585</v>
      </c>
      <c r="BQ1038" s="167">
        <f t="shared" si="1789"/>
        <v>44862</v>
      </c>
      <c r="BR1038">
        <f t="shared" si="1790"/>
        <v>432988</v>
      </c>
      <c r="BS1038">
        <f t="shared" si="1791"/>
        <v>90878</v>
      </c>
      <c r="BT1038">
        <f t="shared" si="1792"/>
        <v>10365</v>
      </c>
      <c r="BU1038">
        <v>15</v>
      </c>
      <c r="BV1038">
        <f t="shared" si="1793"/>
        <v>801</v>
      </c>
      <c r="BW1038">
        <f t="shared" si="1834"/>
        <v>113005</v>
      </c>
      <c r="BX1038" s="167">
        <f t="shared" si="1794"/>
        <v>44862</v>
      </c>
      <c r="BY1038">
        <f t="shared" si="1795"/>
        <v>793</v>
      </c>
      <c r="BZ1038">
        <f t="shared" si="1796"/>
        <v>787</v>
      </c>
      <c r="CA1038">
        <f t="shared" si="1797"/>
        <v>6</v>
      </c>
      <c r="CB1038" s="167">
        <f t="shared" si="1798"/>
        <v>44862</v>
      </c>
      <c r="CC1038">
        <f t="shared" si="1799"/>
        <v>7626103</v>
      </c>
      <c r="CD1038">
        <f t="shared" si="1800"/>
        <v>13742</v>
      </c>
      <c r="CE1038">
        <f t="shared" si="1801"/>
        <v>12620</v>
      </c>
      <c r="CF1038" s="167">
        <f t="shared" si="1802"/>
        <v>44862</v>
      </c>
      <c r="CG1038">
        <f t="shared" si="1803"/>
        <v>34562</v>
      </c>
      <c r="CH1038">
        <f t="shared" si="1804"/>
        <v>57</v>
      </c>
      <c r="CI1038" s="167">
        <f t="shared" si="1805"/>
        <v>44862</v>
      </c>
      <c r="CJ1038">
        <f t="shared" si="1806"/>
        <v>801</v>
      </c>
      <c r="CK1038">
        <f t="shared" si="1807"/>
        <v>236</v>
      </c>
      <c r="CL1038" s="167">
        <f t="shared" si="1808"/>
        <v>44862</v>
      </c>
      <c r="CM1038">
        <f t="shared" si="1809"/>
        <v>7</v>
      </c>
      <c r="CN1038" s="1">
        <f t="shared" si="1810"/>
        <v>44862</v>
      </c>
      <c r="CO1038" s="253">
        <f t="shared" si="1811"/>
        <v>801</v>
      </c>
      <c r="CP1038" s="1">
        <f t="shared" si="1812"/>
        <v>44862</v>
      </c>
      <c r="CQ1038" s="254">
        <f t="shared" si="1813"/>
        <v>7</v>
      </c>
      <c r="CR1038" s="167">
        <f t="shared" si="1814"/>
        <v>44862</v>
      </c>
      <c r="CS1038">
        <f t="shared" si="1815"/>
        <v>34562</v>
      </c>
      <c r="CT1038">
        <f t="shared" si="1816"/>
        <v>57</v>
      </c>
      <c r="CU1038">
        <f t="shared" si="1817"/>
        <v>0</v>
      </c>
    </row>
    <row r="1039" spans="1:99" ht="18" customHeight="1" x14ac:dyDescent="0.55000000000000004">
      <c r="A1039" s="167">
        <v>44863</v>
      </c>
      <c r="B1039" s="219">
        <v>48</v>
      </c>
      <c r="C1039" s="142">
        <f t="shared" si="1818"/>
        <v>25698</v>
      </c>
      <c r="D1039" s="261">
        <f t="shared" si="1819"/>
        <v>547</v>
      </c>
      <c r="E1039" s="135">
        <v>1</v>
      </c>
      <c r="F1039" s="135">
        <v>25151</v>
      </c>
      <c r="G1039" s="135">
        <v>0</v>
      </c>
      <c r="H1039" s="123"/>
      <c r="I1039" s="135">
        <v>0</v>
      </c>
      <c r="J1039" s="123"/>
      <c r="K1039" s="41">
        <v>0</v>
      </c>
      <c r="L1039" s="134">
        <v>1704</v>
      </c>
      <c r="M1039" s="219">
        <v>138</v>
      </c>
      <c r="N1039" s="123"/>
      <c r="O1039" s="123"/>
      <c r="P1039" s="135">
        <v>51</v>
      </c>
      <c r="Q1039" s="135">
        <v>5</v>
      </c>
      <c r="R1039" s="123"/>
      <c r="S1039" s="123"/>
      <c r="T1039" s="135">
        <v>858</v>
      </c>
      <c r="U1039" s="135">
        <v>129</v>
      </c>
      <c r="V1039" s="123"/>
      <c r="W1039" s="41">
        <v>17030</v>
      </c>
      <c r="X1039" s="136">
        <v>1099</v>
      </c>
      <c r="Y1039" s="4">
        <f t="shared" si="1835"/>
        <v>851</v>
      </c>
      <c r="Z1039" s="74">
        <f t="shared" si="1820"/>
        <v>44863</v>
      </c>
      <c r="AA1039" s="210">
        <f t="shared" si="1821"/>
        <v>8093046</v>
      </c>
      <c r="AB1039" s="210">
        <f t="shared" si="1822"/>
        <v>105639</v>
      </c>
      <c r="AC1039" s="211">
        <f t="shared" si="1823"/>
        <v>23075</v>
      </c>
      <c r="AD1039" s="170">
        <f t="shared" si="1824"/>
        <v>685</v>
      </c>
      <c r="AE1039" s="222">
        <f t="shared" si="1825"/>
        <v>432468</v>
      </c>
      <c r="AF1039" s="143">
        <v>433673</v>
      </c>
      <c r="AG1039" s="171">
        <f t="shared" si="1826"/>
        <v>232</v>
      </c>
      <c r="AH1039" s="143">
        <v>91110</v>
      </c>
      <c r="AI1039" s="171">
        <f t="shared" si="1827"/>
        <v>8</v>
      </c>
      <c r="AJ1039" s="172">
        <v>10373</v>
      </c>
      <c r="AK1039" s="173">
        <f t="shared" si="1828"/>
        <v>0</v>
      </c>
      <c r="AL1039" s="143">
        <v>793</v>
      </c>
      <c r="AM1039" s="173">
        <f t="shared" si="1829"/>
        <v>0</v>
      </c>
      <c r="AN1039" s="143">
        <v>787</v>
      </c>
      <c r="AO1039" s="171">
        <f t="shared" si="1830"/>
        <v>0</v>
      </c>
      <c r="AP1039" s="174">
        <v>6</v>
      </c>
      <c r="AQ1039" s="173">
        <f t="shared" si="1831"/>
        <v>32477</v>
      </c>
      <c r="AR1039" s="143">
        <v>7658580</v>
      </c>
      <c r="AS1039" s="171">
        <f t="shared" si="1832"/>
        <v>0</v>
      </c>
      <c r="AT1039" s="143">
        <v>13742</v>
      </c>
      <c r="AU1039" s="171">
        <f t="shared" si="1833"/>
        <v>76</v>
      </c>
      <c r="AV1039" s="175">
        <v>12696</v>
      </c>
      <c r="AW1039" s="217">
        <f t="shared" si="1836"/>
        <v>878</v>
      </c>
      <c r="AX1039" s="216">
        <f t="shared" si="1774"/>
        <v>44863</v>
      </c>
      <c r="AY1039" s="5">
        <v>12</v>
      </c>
      <c r="AZ1039" s="217">
        <f t="shared" si="1775"/>
        <v>3008</v>
      </c>
      <c r="BA1039" s="217">
        <f t="shared" si="1837"/>
        <v>465</v>
      </c>
      <c r="BB1039" s="119">
        <v>0</v>
      </c>
      <c r="BC1039" s="26">
        <f t="shared" si="1776"/>
        <v>1673</v>
      </c>
      <c r="BD1039" s="217">
        <f t="shared" si="1838"/>
        <v>500</v>
      </c>
      <c r="BE1039" s="209">
        <f t="shared" si="1777"/>
        <v>44863</v>
      </c>
      <c r="BF1039" s="120">
        <f t="shared" si="1778"/>
        <v>48</v>
      </c>
      <c r="BG1039" s="120">
        <f t="shared" si="1779"/>
        <v>25698</v>
      </c>
      <c r="BH1039" s="209">
        <f t="shared" si="1780"/>
        <v>44863</v>
      </c>
      <c r="BI1039" s="120">
        <f t="shared" si="1781"/>
        <v>25698</v>
      </c>
      <c r="BJ1039" s="1">
        <f t="shared" si="1782"/>
        <v>44863</v>
      </c>
      <c r="BK1039">
        <f t="shared" si="1783"/>
        <v>1566</v>
      </c>
      <c r="BL1039">
        <f t="shared" si="1784"/>
        <v>138</v>
      </c>
      <c r="BM1039">
        <f t="shared" si="1785"/>
        <v>1704</v>
      </c>
      <c r="BN1039" s="1">
        <f t="shared" si="1786"/>
        <v>44863</v>
      </c>
      <c r="BO1039">
        <f t="shared" si="1787"/>
        <v>208614</v>
      </c>
      <c r="BP1039">
        <f t="shared" si="1788"/>
        <v>12507</v>
      </c>
      <c r="BQ1039" s="167">
        <f t="shared" si="1789"/>
        <v>44863</v>
      </c>
      <c r="BR1039">
        <f t="shared" si="1790"/>
        <v>433673</v>
      </c>
      <c r="BS1039">
        <f t="shared" si="1791"/>
        <v>91110</v>
      </c>
      <c r="BT1039">
        <f t="shared" si="1792"/>
        <v>10373</v>
      </c>
      <c r="BU1039">
        <v>15</v>
      </c>
      <c r="BV1039">
        <f t="shared" si="1793"/>
        <v>685</v>
      </c>
      <c r="BW1039">
        <f t="shared" si="1834"/>
        <v>99252</v>
      </c>
      <c r="BX1039" s="167">
        <f t="shared" si="1794"/>
        <v>44863</v>
      </c>
      <c r="BY1039">
        <f t="shared" si="1795"/>
        <v>793</v>
      </c>
      <c r="BZ1039">
        <f t="shared" si="1796"/>
        <v>787</v>
      </c>
      <c r="CA1039">
        <f t="shared" si="1797"/>
        <v>6</v>
      </c>
      <c r="CB1039" s="167">
        <f t="shared" si="1798"/>
        <v>44863</v>
      </c>
      <c r="CC1039">
        <f t="shared" si="1799"/>
        <v>7658580</v>
      </c>
      <c r="CD1039">
        <f t="shared" si="1800"/>
        <v>13742</v>
      </c>
      <c r="CE1039">
        <f t="shared" si="1801"/>
        <v>12696</v>
      </c>
      <c r="CF1039" s="167">
        <f t="shared" si="1802"/>
        <v>44863</v>
      </c>
      <c r="CG1039">
        <f t="shared" si="1803"/>
        <v>32477</v>
      </c>
      <c r="CH1039">
        <f t="shared" si="1804"/>
        <v>76</v>
      </c>
      <c r="CI1039" s="167">
        <f t="shared" si="1805"/>
        <v>44863</v>
      </c>
      <c r="CJ1039">
        <f t="shared" si="1806"/>
        <v>685</v>
      </c>
      <c r="CK1039">
        <f t="shared" si="1807"/>
        <v>232</v>
      </c>
      <c r="CL1039" s="167">
        <f t="shared" si="1808"/>
        <v>44863</v>
      </c>
      <c r="CM1039">
        <f t="shared" si="1809"/>
        <v>8</v>
      </c>
      <c r="CN1039" s="1">
        <f t="shared" si="1810"/>
        <v>44863</v>
      </c>
      <c r="CO1039" s="253">
        <f t="shared" si="1811"/>
        <v>685</v>
      </c>
      <c r="CP1039" s="1">
        <f t="shared" si="1812"/>
        <v>44863</v>
      </c>
      <c r="CQ1039" s="254">
        <f t="shared" si="1813"/>
        <v>8</v>
      </c>
      <c r="CR1039" s="167">
        <f t="shared" si="1814"/>
        <v>44863</v>
      </c>
      <c r="CS1039">
        <f t="shared" si="1815"/>
        <v>32477</v>
      </c>
      <c r="CT1039">
        <f t="shared" si="1816"/>
        <v>76</v>
      </c>
      <c r="CU1039">
        <f t="shared" si="1817"/>
        <v>0</v>
      </c>
    </row>
    <row r="1040" spans="1:99" ht="18" customHeight="1" x14ac:dyDescent="0.55000000000000004">
      <c r="A1040" s="167">
        <v>44864</v>
      </c>
      <c r="B1040" s="219">
        <v>42</v>
      </c>
      <c r="C1040" s="142">
        <f t="shared" si="1818"/>
        <v>25740</v>
      </c>
      <c r="D1040" s="261">
        <f t="shared" si="1819"/>
        <v>527</v>
      </c>
      <c r="E1040" s="135">
        <v>1</v>
      </c>
      <c r="F1040" s="135">
        <v>25213</v>
      </c>
      <c r="G1040" s="135">
        <v>0</v>
      </c>
      <c r="H1040" s="123"/>
      <c r="I1040" s="135">
        <v>0</v>
      </c>
      <c r="J1040" s="123"/>
      <c r="K1040" s="41">
        <v>0</v>
      </c>
      <c r="L1040" s="134">
        <v>2377</v>
      </c>
      <c r="M1040" s="219">
        <v>157</v>
      </c>
      <c r="N1040" s="123"/>
      <c r="O1040" s="123"/>
      <c r="P1040" s="135">
        <v>26</v>
      </c>
      <c r="Q1040" s="135">
        <v>2</v>
      </c>
      <c r="R1040" s="123"/>
      <c r="S1040" s="123"/>
      <c r="T1040" s="135">
        <v>704</v>
      </c>
      <c r="U1040" s="135">
        <v>115</v>
      </c>
      <c r="V1040" s="123"/>
      <c r="W1040" s="41">
        <v>18677</v>
      </c>
      <c r="X1040" s="136">
        <v>1139</v>
      </c>
      <c r="Y1040" s="4">
        <f t="shared" si="1835"/>
        <v>852</v>
      </c>
      <c r="Z1040" s="74">
        <f t="shared" si="1820"/>
        <v>44864</v>
      </c>
      <c r="AA1040" s="210">
        <f t="shared" si="1821"/>
        <v>8125254</v>
      </c>
      <c r="AB1040" s="210">
        <f t="shared" si="1822"/>
        <v>105846</v>
      </c>
      <c r="AC1040" s="211">
        <f t="shared" si="1823"/>
        <v>23163</v>
      </c>
      <c r="AD1040" s="170">
        <f t="shared" si="1824"/>
        <v>678</v>
      </c>
      <c r="AE1040" s="222">
        <f t="shared" si="1825"/>
        <v>433146</v>
      </c>
      <c r="AF1040" s="143">
        <v>434351</v>
      </c>
      <c r="AG1040" s="171">
        <f t="shared" si="1826"/>
        <v>207</v>
      </c>
      <c r="AH1040" s="143">
        <v>91317</v>
      </c>
      <c r="AI1040" s="171">
        <f t="shared" si="1827"/>
        <v>12</v>
      </c>
      <c r="AJ1040" s="172">
        <v>10385</v>
      </c>
      <c r="AK1040" s="173">
        <f t="shared" si="1828"/>
        <v>0</v>
      </c>
      <c r="AL1040" s="143">
        <v>793</v>
      </c>
      <c r="AM1040" s="173">
        <f t="shared" si="1829"/>
        <v>0</v>
      </c>
      <c r="AN1040" s="143">
        <v>787</v>
      </c>
      <c r="AO1040" s="171">
        <f t="shared" si="1830"/>
        <v>0</v>
      </c>
      <c r="AP1040" s="174">
        <v>6</v>
      </c>
      <c r="AQ1040" s="173">
        <f t="shared" si="1831"/>
        <v>31530</v>
      </c>
      <c r="AR1040" s="143">
        <v>7690110</v>
      </c>
      <c r="AS1040" s="171">
        <f t="shared" si="1832"/>
        <v>0</v>
      </c>
      <c r="AT1040" s="143">
        <v>13742</v>
      </c>
      <c r="AU1040" s="171">
        <f t="shared" si="1833"/>
        <v>76</v>
      </c>
      <c r="AV1040" s="175">
        <v>12772</v>
      </c>
      <c r="AW1040" s="217">
        <f t="shared" si="1836"/>
        <v>879</v>
      </c>
      <c r="AX1040" s="216">
        <f t="shared" si="1774"/>
        <v>44864</v>
      </c>
      <c r="AY1040" s="5">
        <v>16</v>
      </c>
      <c r="AZ1040" s="217">
        <f t="shared" ref="AZ1040:AZ1045" si="1839">+AZ1039+AY1040</f>
        <v>3024</v>
      </c>
      <c r="BA1040" s="217">
        <f t="shared" ref="BA1040:BA1077" si="1840">+BA1036+1</f>
        <v>466</v>
      </c>
      <c r="BB1040" s="119">
        <v>1</v>
      </c>
      <c r="BC1040" s="26">
        <f t="shared" ref="BC1040:BC1045" si="1841">+BC1039+BB1040</f>
        <v>1674</v>
      </c>
      <c r="BD1040" s="217">
        <f t="shared" ref="BD1040:BD1077" si="1842">+BD1036+1</f>
        <v>501</v>
      </c>
      <c r="BE1040" s="209">
        <f t="shared" ref="BE1040:BE1045" si="1843">+Z1040</f>
        <v>44864</v>
      </c>
      <c r="BF1040" s="120">
        <f t="shared" ref="BF1040:BF1045" si="1844">+B1040</f>
        <v>42</v>
      </c>
      <c r="BG1040" s="120">
        <f t="shared" si="1779"/>
        <v>25740</v>
      </c>
      <c r="BH1040" s="209">
        <f t="shared" ref="BH1040:BH1045" si="1845">+A1040</f>
        <v>44864</v>
      </c>
      <c r="BI1040" s="120">
        <f t="shared" ref="BI1040:BI1045" si="1846">+C1040</f>
        <v>25740</v>
      </c>
      <c r="BJ1040" s="1">
        <f t="shared" si="1782"/>
        <v>44864</v>
      </c>
      <c r="BK1040">
        <f t="shared" si="1783"/>
        <v>2220</v>
      </c>
      <c r="BL1040">
        <f t="shared" ref="BL1040:BL1045" si="1847">+M1040</f>
        <v>157</v>
      </c>
      <c r="BM1040">
        <f t="shared" ref="BM1040:BM1045" si="1848">+L1040</f>
        <v>2377</v>
      </c>
      <c r="BN1040" s="1">
        <f t="shared" si="1786"/>
        <v>44864</v>
      </c>
      <c r="BO1040">
        <f t="shared" ref="BO1040:BO1045" si="1849">+BO1036+BM1040</f>
        <v>212158</v>
      </c>
      <c r="BP1040">
        <f t="shared" ref="BP1040:BP1045" si="1850">+BP1036+BL1040</f>
        <v>12366</v>
      </c>
      <c r="BQ1040" s="167">
        <f t="shared" ref="BQ1040:BQ1045" si="1851">+A1040</f>
        <v>44864</v>
      </c>
      <c r="BR1040">
        <f t="shared" si="1790"/>
        <v>434351</v>
      </c>
      <c r="BS1040">
        <f t="shared" si="1791"/>
        <v>91317</v>
      </c>
      <c r="BT1040">
        <f t="shared" si="1792"/>
        <v>10385</v>
      </c>
      <c r="BU1040">
        <v>15</v>
      </c>
      <c r="BV1040">
        <f t="shared" ref="BV1040:BV1045" si="1852">+AD1040</f>
        <v>678</v>
      </c>
      <c r="BW1040">
        <f t="shared" ref="BW1040:BW1046" si="1853">+BW1036+BV1040</f>
        <v>112844</v>
      </c>
      <c r="BX1040" s="167">
        <f t="shared" ref="BX1040:BX1045" si="1854">+A1040</f>
        <v>44864</v>
      </c>
      <c r="BY1040">
        <f t="shared" ref="BY1040:BY1045" si="1855">+AL1040</f>
        <v>793</v>
      </c>
      <c r="BZ1040">
        <f t="shared" ref="BZ1040:BZ1045" si="1856">+AN1040</f>
        <v>787</v>
      </c>
      <c r="CA1040">
        <f t="shared" ref="CA1040:CA1045" si="1857">+AP1040</f>
        <v>6</v>
      </c>
      <c r="CB1040" s="167">
        <f t="shared" ref="CB1040:CB1045" si="1858">+A1040</f>
        <v>44864</v>
      </c>
      <c r="CC1040">
        <f t="shared" si="1799"/>
        <v>7690110</v>
      </c>
      <c r="CD1040">
        <f t="shared" ref="CD1040:CD1045" si="1859">+AT1040</f>
        <v>13742</v>
      </c>
      <c r="CE1040">
        <f t="shared" si="1801"/>
        <v>12772</v>
      </c>
      <c r="CF1040" s="167">
        <f t="shared" ref="CF1040:CF1045" si="1860">+A1040</f>
        <v>44864</v>
      </c>
      <c r="CG1040">
        <f t="shared" ref="CG1040:CG1045" si="1861">+AQ1040</f>
        <v>31530</v>
      </c>
      <c r="CH1040">
        <f t="shared" ref="CH1040:CH1045" si="1862">+AU1040</f>
        <v>76</v>
      </c>
      <c r="CI1040" s="167">
        <f t="shared" ref="CI1040:CI1045" si="1863">+A1040</f>
        <v>44864</v>
      </c>
      <c r="CJ1040">
        <f t="shared" ref="CJ1040:CJ1045" si="1864">+AD1040</f>
        <v>678</v>
      </c>
      <c r="CK1040">
        <f t="shared" ref="CK1040:CK1045" si="1865">+AG1040</f>
        <v>207</v>
      </c>
      <c r="CL1040" s="167">
        <f t="shared" ref="CL1040:CL1045" si="1866">+A1040</f>
        <v>44864</v>
      </c>
      <c r="CM1040">
        <f t="shared" ref="CM1040:CM1045" si="1867">+AI1040</f>
        <v>12</v>
      </c>
      <c r="CN1040" s="1">
        <f t="shared" ref="CN1040:CN1045" si="1868">+Z1040</f>
        <v>44864</v>
      </c>
      <c r="CO1040" s="253">
        <f t="shared" ref="CO1040:CO1045" si="1869">+AD1040</f>
        <v>678</v>
      </c>
      <c r="CP1040" s="1">
        <f t="shared" ref="CP1040:CP1045" si="1870">+Z1040</f>
        <v>44864</v>
      </c>
      <c r="CQ1040" s="254">
        <f t="shared" ref="CQ1040:CQ1045" si="1871">+AI1040</f>
        <v>12</v>
      </c>
      <c r="CR1040" s="167">
        <f t="shared" ref="CR1040:CR1045" si="1872">+A1040</f>
        <v>44864</v>
      </c>
      <c r="CS1040">
        <f t="shared" ref="CS1040:CS1045" si="1873">+AQ1040</f>
        <v>31530</v>
      </c>
      <c r="CT1040">
        <f t="shared" ref="CT1040:CT1045" si="1874">+AU1040</f>
        <v>76</v>
      </c>
      <c r="CU1040">
        <f t="shared" ref="CU1040:CU1045" si="1875">+AS1040</f>
        <v>0</v>
      </c>
    </row>
    <row r="1041" spans="1:99" ht="18" customHeight="1" x14ac:dyDescent="0.55000000000000004">
      <c r="A1041" s="167">
        <v>44865</v>
      </c>
      <c r="B1041" s="219">
        <v>49</v>
      </c>
      <c r="C1041" s="142">
        <f t="shared" si="1818"/>
        <v>25789</v>
      </c>
      <c r="D1041" s="261">
        <f t="shared" si="1819"/>
        <v>23264</v>
      </c>
      <c r="E1041" s="135">
        <v>1</v>
      </c>
      <c r="F1041" s="135">
        <v>2525</v>
      </c>
      <c r="G1041" s="135">
        <v>0</v>
      </c>
      <c r="H1041" s="123"/>
      <c r="I1041" s="135">
        <v>0</v>
      </c>
      <c r="J1041" s="123"/>
      <c r="K1041" s="41">
        <v>0</v>
      </c>
      <c r="L1041" s="134">
        <v>2331</v>
      </c>
      <c r="M1041" s="219">
        <v>110</v>
      </c>
      <c r="N1041" s="123"/>
      <c r="O1041" s="123"/>
      <c r="P1041" s="135">
        <v>108</v>
      </c>
      <c r="Q1041" s="135">
        <v>15</v>
      </c>
      <c r="R1041" s="123"/>
      <c r="S1041" s="123"/>
      <c r="T1041" s="135">
        <v>730</v>
      </c>
      <c r="U1041" s="135">
        <v>100</v>
      </c>
      <c r="V1041" s="123"/>
      <c r="W1041" s="41">
        <v>20170</v>
      </c>
      <c r="X1041" s="136">
        <v>1134</v>
      </c>
      <c r="Y1041" s="4">
        <f t="shared" si="1835"/>
        <v>853</v>
      </c>
      <c r="Z1041" s="74">
        <f t="shared" si="1820"/>
        <v>44865</v>
      </c>
      <c r="AA1041" s="210">
        <f t="shared" si="1821"/>
        <v>8148517</v>
      </c>
      <c r="AB1041" s="210">
        <f t="shared" si="1822"/>
        <v>105995</v>
      </c>
      <c r="AC1041" s="211">
        <f t="shared" si="1823"/>
        <v>23234</v>
      </c>
      <c r="AD1041" s="170">
        <f t="shared" si="1824"/>
        <v>645</v>
      </c>
      <c r="AE1041" s="222">
        <f t="shared" si="1825"/>
        <v>433791</v>
      </c>
      <c r="AF1041" s="143">
        <v>434996</v>
      </c>
      <c r="AG1041" s="171">
        <f t="shared" si="1826"/>
        <v>149</v>
      </c>
      <c r="AH1041" s="143">
        <v>91466</v>
      </c>
      <c r="AI1041" s="171">
        <f t="shared" si="1827"/>
        <v>12</v>
      </c>
      <c r="AJ1041" s="172">
        <v>10397</v>
      </c>
      <c r="AK1041" s="173">
        <f t="shared" si="1828"/>
        <v>2</v>
      </c>
      <c r="AL1041" s="143">
        <v>795</v>
      </c>
      <c r="AM1041" s="173">
        <f t="shared" si="1829"/>
        <v>0</v>
      </c>
      <c r="AN1041" s="143">
        <v>787</v>
      </c>
      <c r="AO1041" s="171">
        <f t="shared" si="1830"/>
        <v>0</v>
      </c>
      <c r="AP1041" s="174">
        <v>6</v>
      </c>
      <c r="AQ1041" s="173">
        <f t="shared" si="1831"/>
        <v>22616</v>
      </c>
      <c r="AR1041" s="143">
        <v>7712726</v>
      </c>
      <c r="AS1041" s="171">
        <f t="shared" si="1832"/>
        <v>0</v>
      </c>
      <c r="AT1041" s="143">
        <v>13742</v>
      </c>
      <c r="AU1041" s="171">
        <f t="shared" si="1833"/>
        <v>59</v>
      </c>
      <c r="AV1041" s="175">
        <v>12831</v>
      </c>
      <c r="AW1041" s="217">
        <f t="shared" si="1836"/>
        <v>880</v>
      </c>
      <c r="AX1041" s="216">
        <f t="shared" si="1774"/>
        <v>44865</v>
      </c>
      <c r="AY1041" s="5">
        <v>21</v>
      </c>
      <c r="AZ1041" s="217">
        <f t="shared" si="1839"/>
        <v>3045</v>
      </c>
      <c r="BA1041" s="217">
        <f t="shared" si="1840"/>
        <v>467</v>
      </c>
      <c r="BB1041" s="119">
        <v>0</v>
      </c>
      <c r="BC1041" s="26">
        <f t="shared" si="1841"/>
        <v>1674</v>
      </c>
      <c r="BD1041" s="217">
        <f t="shared" si="1842"/>
        <v>502</v>
      </c>
      <c r="BE1041" s="209">
        <f t="shared" si="1843"/>
        <v>44865</v>
      </c>
      <c r="BF1041" s="120">
        <f t="shared" si="1844"/>
        <v>49</v>
      </c>
      <c r="BG1041" s="120">
        <f t="shared" si="1779"/>
        <v>25789</v>
      </c>
      <c r="BH1041" s="209">
        <f t="shared" si="1845"/>
        <v>44865</v>
      </c>
      <c r="BI1041" s="120">
        <f t="shared" si="1846"/>
        <v>25789</v>
      </c>
      <c r="BJ1041" s="1">
        <f t="shared" si="1782"/>
        <v>44865</v>
      </c>
      <c r="BK1041">
        <f t="shared" si="1783"/>
        <v>2221</v>
      </c>
      <c r="BL1041">
        <f t="shared" si="1847"/>
        <v>110</v>
      </c>
      <c r="BM1041">
        <f t="shared" si="1848"/>
        <v>2331</v>
      </c>
      <c r="BN1041" s="1">
        <f t="shared" si="1786"/>
        <v>44865</v>
      </c>
      <c r="BO1041">
        <f t="shared" si="1849"/>
        <v>215420</v>
      </c>
      <c r="BP1041">
        <f t="shared" si="1850"/>
        <v>12413</v>
      </c>
      <c r="BQ1041" s="167">
        <f t="shared" si="1851"/>
        <v>44865</v>
      </c>
      <c r="BR1041">
        <f t="shared" si="1790"/>
        <v>434996</v>
      </c>
      <c r="BS1041">
        <f t="shared" si="1791"/>
        <v>91466</v>
      </c>
      <c r="BT1041">
        <f t="shared" si="1792"/>
        <v>10397</v>
      </c>
      <c r="BU1041">
        <v>15</v>
      </c>
      <c r="BV1041">
        <f t="shared" si="1852"/>
        <v>645</v>
      </c>
      <c r="BW1041">
        <f t="shared" si="1853"/>
        <v>101147</v>
      </c>
      <c r="BX1041" s="167">
        <f t="shared" si="1854"/>
        <v>44865</v>
      </c>
      <c r="BY1041">
        <f t="shared" si="1855"/>
        <v>795</v>
      </c>
      <c r="BZ1041">
        <f t="shared" si="1856"/>
        <v>787</v>
      </c>
      <c r="CA1041">
        <f t="shared" si="1857"/>
        <v>6</v>
      </c>
      <c r="CB1041" s="167">
        <f t="shared" si="1858"/>
        <v>44865</v>
      </c>
      <c r="CC1041">
        <f t="shared" si="1799"/>
        <v>7712726</v>
      </c>
      <c r="CD1041">
        <f t="shared" si="1859"/>
        <v>13742</v>
      </c>
      <c r="CE1041">
        <f t="shared" si="1801"/>
        <v>12831</v>
      </c>
      <c r="CF1041" s="167">
        <f t="shared" si="1860"/>
        <v>44865</v>
      </c>
      <c r="CG1041">
        <f t="shared" si="1861"/>
        <v>22616</v>
      </c>
      <c r="CH1041">
        <f t="shared" si="1862"/>
        <v>59</v>
      </c>
      <c r="CI1041" s="167">
        <f t="shared" si="1863"/>
        <v>44865</v>
      </c>
      <c r="CJ1041">
        <f t="shared" si="1864"/>
        <v>645</v>
      </c>
      <c r="CK1041">
        <f t="shared" si="1865"/>
        <v>149</v>
      </c>
      <c r="CL1041" s="167">
        <f t="shared" si="1866"/>
        <v>44865</v>
      </c>
      <c r="CM1041">
        <f t="shared" si="1867"/>
        <v>12</v>
      </c>
      <c r="CN1041" s="1">
        <f t="shared" si="1868"/>
        <v>44865</v>
      </c>
      <c r="CO1041" s="253">
        <f t="shared" si="1869"/>
        <v>645</v>
      </c>
      <c r="CP1041" s="1">
        <f t="shared" si="1870"/>
        <v>44865</v>
      </c>
      <c r="CQ1041" s="254">
        <f t="shared" si="1871"/>
        <v>12</v>
      </c>
      <c r="CR1041" s="167">
        <f t="shared" si="1872"/>
        <v>44865</v>
      </c>
      <c r="CS1041">
        <f t="shared" si="1873"/>
        <v>22616</v>
      </c>
      <c r="CT1041">
        <f t="shared" si="1874"/>
        <v>59</v>
      </c>
      <c r="CU1041">
        <f t="shared" si="1875"/>
        <v>0</v>
      </c>
    </row>
    <row r="1042" spans="1:99" ht="18" customHeight="1" x14ac:dyDescent="0.55000000000000004">
      <c r="A1042" s="167">
        <v>44866</v>
      </c>
      <c r="B1042" s="219">
        <v>56</v>
      </c>
      <c r="C1042" s="142">
        <f t="shared" si="1818"/>
        <v>25845</v>
      </c>
      <c r="D1042" s="261">
        <f t="shared" si="1819"/>
        <v>593</v>
      </c>
      <c r="E1042" s="135">
        <v>0</v>
      </c>
      <c r="F1042" s="135">
        <v>25252</v>
      </c>
      <c r="G1042" s="135">
        <v>0</v>
      </c>
      <c r="H1042" s="123"/>
      <c r="I1042" s="135">
        <v>0</v>
      </c>
      <c r="J1042" s="123"/>
      <c r="K1042" s="41">
        <v>0</v>
      </c>
      <c r="L1042" s="134">
        <v>2463</v>
      </c>
      <c r="M1042" s="219">
        <v>117</v>
      </c>
      <c r="N1042" s="123"/>
      <c r="O1042" s="123"/>
      <c r="P1042" s="135">
        <v>81</v>
      </c>
      <c r="Q1042" s="135">
        <v>12</v>
      </c>
      <c r="R1042" s="123"/>
      <c r="S1042" s="123"/>
      <c r="T1042" s="135">
        <v>818</v>
      </c>
      <c r="U1042" s="135">
        <v>136</v>
      </c>
      <c r="V1042" s="123"/>
      <c r="W1042" s="41">
        <v>21734</v>
      </c>
      <c r="X1042" s="136">
        <v>1103</v>
      </c>
      <c r="Y1042" s="4">
        <f t="shared" si="1835"/>
        <v>854</v>
      </c>
      <c r="Z1042" s="74">
        <f t="shared" si="1820"/>
        <v>44866</v>
      </c>
      <c r="AA1042" s="210">
        <f t="shared" si="1821"/>
        <v>8183396</v>
      </c>
      <c r="AB1042" s="210">
        <f t="shared" si="1822"/>
        <v>106212</v>
      </c>
      <c r="AC1042" s="211">
        <f t="shared" si="1823"/>
        <v>23292</v>
      </c>
      <c r="AD1042" s="170">
        <f t="shared" si="1824"/>
        <v>636</v>
      </c>
      <c r="AE1042" s="222">
        <f t="shared" si="1825"/>
        <v>434427</v>
      </c>
      <c r="AF1042" s="143">
        <v>435632</v>
      </c>
      <c r="AG1042" s="171">
        <f t="shared" si="1826"/>
        <v>217</v>
      </c>
      <c r="AH1042" s="143">
        <v>91683</v>
      </c>
      <c r="AI1042" s="171">
        <f t="shared" si="1827"/>
        <v>13</v>
      </c>
      <c r="AJ1042" s="172">
        <v>10410</v>
      </c>
      <c r="AK1042" s="173">
        <f t="shared" si="1828"/>
        <v>0</v>
      </c>
      <c r="AL1042" s="143">
        <v>795</v>
      </c>
      <c r="AM1042" s="173">
        <f t="shared" si="1829"/>
        <v>0</v>
      </c>
      <c r="AN1042" s="143">
        <v>787</v>
      </c>
      <c r="AO1042" s="171">
        <f t="shared" si="1830"/>
        <v>0</v>
      </c>
      <c r="AP1042" s="174">
        <v>6</v>
      </c>
      <c r="AQ1042" s="173">
        <f t="shared" si="1831"/>
        <v>34243</v>
      </c>
      <c r="AR1042" s="143">
        <v>7746969</v>
      </c>
      <c r="AS1042" s="171">
        <f t="shared" si="1832"/>
        <v>0</v>
      </c>
      <c r="AT1042" s="143">
        <v>13742</v>
      </c>
      <c r="AU1042" s="171">
        <f t="shared" si="1833"/>
        <v>45</v>
      </c>
      <c r="AV1042" s="175">
        <v>12876</v>
      </c>
      <c r="AW1042" s="217">
        <f t="shared" si="1836"/>
        <v>881</v>
      </c>
      <c r="AX1042" s="216">
        <f t="shared" si="1774"/>
        <v>44866</v>
      </c>
      <c r="AY1042" s="5">
        <v>28</v>
      </c>
      <c r="AZ1042" s="217">
        <f t="shared" si="1839"/>
        <v>3073</v>
      </c>
      <c r="BA1042" s="217">
        <f t="shared" si="1840"/>
        <v>468</v>
      </c>
      <c r="BB1042" s="119">
        <v>0</v>
      </c>
      <c r="BC1042" s="26">
        <f t="shared" si="1841"/>
        <v>1674</v>
      </c>
      <c r="BD1042" s="217">
        <f t="shared" si="1842"/>
        <v>503</v>
      </c>
      <c r="BE1042" s="209">
        <f t="shared" si="1843"/>
        <v>44866</v>
      </c>
      <c r="BF1042" s="120">
        <f t="shared" si="1844"/>
        <v>56</v>
      </c>
      <c r="BG1042" s="120">
        <f t="shared" si="1779"/>
        <v>25845</v>
      </c>
      <c r="BH1042" s="209">
        <f t="shared" si="1845"/>
        <v>44866</v>
      </c>
      <c r="BI1042" s="120">
        <f t="shared" si="1846"/>
        <v>25845</v>
      </c>
      <c r="BJ1042" s="1">
        <f t="shared" si="1782"/>
        <v>44866</v>
      </c>
      <c r="BK1042">
        <f t="shared" si="1783"/>
        <v>2346</v>
      </c>
      <c r="BL1042">
        <f t="shared" si="1847"/>
        <v>117</v>
      </c>
      <c r="BM1042">
        <f t="shared" si="1848"/>
        <v>2463</v>
      </c>
      <c r="BN1042" s="1">
        <f t="shared" si="1786"/>
        <v>44866</v>
      </c>
      <c r="BO1042">
        <f t="shared" si="1849"/>
        <v>207947</v>
      </c>
      <c r="BP1042">
        <f t="shared" si="1850"/>
        <v>12702</v>
      </c>
      <c r="BQ1042" s="167">
        <f t="shared" si="1851"/>
        <v>44866</v>
      </c>
      <c r="BR1042">
        <f t="shared" si="1790"/>
        <v>435632</v>
      </c>
      <c r="BS1042">
        <f t="shared" si="1791"/>
        <v>91683</v>
      </c>
      <c r="BT1042">
        <f t="shared" si="1792"/>
        <v>10410</v>
      </c>
      <c r="BU1042">
        <v>15</v>
      </c>
      <c r="BV1042">
        <f t="shared" si="1852"/>
        <v>636</v>
      </c>
      <c r="BW1042">
        <f t="shared" si="1853"/>
        <v>113641</v>
      </c>
      <c r="BX1042" s="167">
        <f t="shared" si="1854"/>
        <v>44866</v>
      </c>
      <c r="BY1042">
        <f t="shared" si="1855"/>
        <v>795</v>
      </c>
      <c r="BZ1042">
        <f t="shared" si="1856"/>
        <v>787</v>
      </c>
      <c r="CA1042">
        <f t="shared" si="1857"/>
        <v>6</v>
      </c>
      <c r="CB1042" s="167">
        <f t="shared" si="1858"/>
        <v>44866</v>
      </c>
      <c r="CC1042">
        <f t="shared" si="1799"/>
        <v>7746969</v>
      </c>
      <c r="CD1042">
        <f t="shared" si="1859"/>
        <v>13742</v>
      </c>
      <c r="CE1042">
        <f t="shared" si="1801"/>
        <v>12876</v>
      </c>
      <c r="CF1042" s="167">
        <f t="shared" si="1860"/>
        <v>44866</v>
      </c>
      <c r="CG1042">
        <f t="shared" si="1861"/>
        <v>34243</v>
      </c>
      <c r="CH1042">
        <f t="shared" si="1862"/>
        <v>45</v>
      </c>
      <c r="CI1042" s="167">
        <f t="shared" si="1863"/>
        <v>44866</v>
      </c>
      <c r="CJ1042">
        <f t="shared" si="1864"/>
        <v>636</v>
      </c>
      <c r="CK1042">
        <f t="shared" si="1865"/>
        <v>217</v>
      </c>
      <c r="CL1042" s="167">
        <f t="shared" si="1866"/>
        <v>44866</v>
      </c>
      <c r="CM1042">
        <f t="shared" si="1867"/>
        <v>13</v>
      </c>
      <c r="CN1042" s="1">
        <f t="shared" si="1868"/>
        <v>44866</v>
      </c>
      <c r="CO1042" s="253">
        <f t="shared" si="1869"/>
        <v>636</v>
      </c>
      <c r="CP1042" s="1">
        <f t="shared" si="1870"/>
        <v>44866</v>
      </c>
      <c r="CQ1042" s="254">
        <f t="shared" si="1871"/>
        <v>13</v>
      </c>
      <c r="CR1042" s="167">
        <f t="shared" si="1872"/>
        <v>44866</v>
      </c>
      <c r="CS1042">
        <f t="shared" si="1873"/>
        <v>34243</v>
      </c>
      <c r="CT1042">
        <f t="shared" si="1874"/>
        <v>45</v>
      </c>
      <c r="CU1042">
        <f t="shared" si="1875"/>
        <v>0</v>
      </c>
    </row>
    <row r="1043" spans="1:99" ht="18" customHeight="1" x14ac:dyDescent="0.55000000000000004">
      <c r="A1043" s="167">
        <v>44867</v>
      </c>
      <c r="B1043" s="219">
        <v>50</v>
      </c>
      <c r="C1043" s="142">
        <f t="shared" si="1818"/>
        <v>25895</v>
      </c>
      <c r="D1043" s="261">
        <f t="shared" si="1819"/>
        <v>523</v>
      </c>
      <c r="E1043" s="135">
        <v>0</v>
      </c>
      <c r="F1043" s="135">
        <v>25372</v>
      </c>
      <c r="G1043" s="135">
        <v>0</v>
      </c>
      <c r="H1043" s="123"/>
      <c r="I1043" s="135">
        <v>0</v>
      </c>
      <c r="J1043" s="123"/>
      <c r="K1043" s="41">
        <v>0</v>
      </c>
      <c r="L1043" s="134">
        <v>2791</v>
      </c>
      <c r="M1043" s="219">
        <v>122</v>
      </c>
      <c r="N1043" s="123"/>
      <c r="O1043" s="123"/>
      <c r="P1043" s="135">
        <v>92</v>
      </c>
      <c r="Q1043" s="135">
        <v>5</v>
      </c>
      <c r="R1043" s="123"/>
      <c r="S1043" s="123"/>
      <c r="T1043" s="135">
        <v>917</v>
      </c>
      <c r="U1043" s="135">
        <v>127</v>
      </c>
      <c r="V1043" s="123"/>
      <c r="W1043" s="41">
        <v>23516</v>
      </c>
      <c r="X1043" s="136">
        <v>1093</v>
      </c>
      <c r="Y1043" s="4">
        <f t="shared" si="1835"/>
        <v>855</v>
      </c>
      <c r="Z1043" s="74">
        <f t="shared" si="1820"/>
        <v>44867</v>
      </c>
      <c r="AA1043" s="210">
        <f t="shared" si="1821"/>
        <v>8217278</v>
      </c>
      <c r="AB1043" s="210">
        <f t="shared" si="1822"/>
        <v>106464</v>
      </c>
      <c r="AC1043" s="211">
        <f t="shared" si="1823"/>
        <v>23353</v>
      </c>
      <c r="AD1043" s="170">
        <f t="shared" si="1824"/>
        <v>726</v>
      </c>
      <c r="AE1043" s="222">
        <f t="shared" si="1825"/>
        <v>435153</v>
      </c>
      <c r="AF1043" s="143">
        <v>436358</v>
      </c>
      <c r="AG1043" s="171">
        <f t="shared" si="1826"/>
        <v>252</v>
      </c>
      <c r="AH1043" s="143">
        <v>91935</v>
      </c>
      <c r="AI1043" s="171">
        <f t="shared" si="1827"/>
        <v>8</v>
      </c>
      <c r="AJ1043" s="172">
        <v>10418</v>
      </c>
      <c r="AK1043" s="173">
        <f t="shared" si="1828"/>
        <v>0</v>
      </c>
      <c r="AL1043" s="143">
        <v>795</v>
      </c>
      <c r="AM1043" s="173">
        <f t="shared" si="1829"/>
        <v>0</v>
      </c>
      <c r="AN1043" s="143">
        <v>787</v>
      </c>
      <c r="AO1043" s="171">
        <f t="shared" si="1830"/>
        <v>0</v>
      </c>
      <c r="AP1043" s="174">
        <v>6</v>
      </c>
      <c r="AQ1043" s="173">
        <f t="shared" si="1831"/>
        <v>33156</v>
      </c>
      <c r="AR1043" s="143">
        <v>7780125</v>
      </c>
      <c r="AS1043" s="171">
        <f t="shared" si="1832"/>
        <v>0</v>
      </c>
      <c r="AT1043" s="143">
        <v>13742</v>
      </c>
      <c r="AU1043" s="171">
        <f t="shared" si="1833"/>
        <v>53</v>
      </c>
      <c r="AV1043" s="175">
        <v>12929</v>
      </c>
      <c r="AW1043" s="217">
        <f t="shared" si="1836"/>
        <v>882</v>
      </c>
      <c r="AX1043" s="216">
        <f t="shared" si="1774"/>
        <v>44867</v>
      </c>
      <c r="AY1043" s="5">
        <v>28</v>
      </c>
      <c r="AZ1043" s="217">
        <f t="shared" si="1839"/>
        <v>3101</v>
      </c>
      <c r="BA1043" s="217">
        <f t="shared" si="1840"/>
        <v>466</v>
      </c>
      <c r="BB1043" s="119">
        <v>0</v>
      </c>
      <c r="BC1043" s="26">
        <f t="shared" si="1841"/>
        <v>1674</v>
      </c>
      <c r="BD1043" s="217">
        <f t="shared" si="1842"/>
        <v>501</v>
      </c>
      <c r="BE1043" s="209">
        <f t="shared" si="1843"/>
        <v>44867</v>
      </c>
      <c r="BF1043" s="120">
        <f t="shared" si="1844"/>
        <v>50</v>
      </c>
      <c r="BG1043" s="120">
        <f t="shared" si="1779"/>
        <v>25895</v>
      </c>
      <c r="BH1043" s="209">
        <f t="shared" si="1845"/>
        <v>44867</v>
      </c>
      <c r="BI1043" s="120">
        <f t="shared" si="1846"/>
        <v>25895</v>
      </c>
      <c r="BJ1043" s="1">
        <f t="shared" si="1782"/>
        <v>44867</v>
      </c>
      <c r="BK1043">
        <f t="shared" si="1783"/>
        <v>2669</v>
      </c>
      <c r="BL1043">
        <f t="shared" si="1847"/>
        <v>122</v>
      </c>
      <c r="BM1043">
        <f t="shared" si="1848"/>
        <v>2791</v>
      </c>
      <c r="BN1043" s="1">
        <f t="shared" si="1786"/>
        <v>44867</v>
      </c>
      <c r="BO1043">
        <f t="shared" si="1849"/>
        <v>211405</v>
      </c>
      <c r="BP1043">
        <f t="shared" si="1850"/>
        <v>12629</v>
      </c>
      <c r="BQ1043" s="167">
        <f t="shared" si="1851"/>
        <v>44867</v>
      </c>
      <c r="BR1043">
        <f t="shared" si="1790"/>
        <v>436358</v>
      </c>
      <c r="BS1043">
        <f t="shared" si="1791"/>
        <v>91935</v>
      </c>
      <c r="BT1043">
        <f t="shared" si="1792"/>
        <v>10418</v>
      </c>
      <c r="BU1043">
        <v>15</v>
      </c>
      <c r="BV1043">
        <f t="shared" si="1852"/>
        <v>726</v>
      </c>
      <c r="BW1043">
        <f t="shared" si="1853"/>
        <v>99978</v>
      </c>
      <c r="BX1043" s="167">
        <f t="shared" si="1854"/>
        <v>44867</v>
      </c>
      <c r="BY1043">
        <f t="shared" si="1855"/>
        <v>795</v>
      </c>
      <c r="BZ1043">
        <f t="shared" si="1856"/>
        <v>787</v>
      </c>
      <c r="CA1043">
        <f t="shared" si="1857"/>
        <v>6</v>
      </c>
      <c r="CB1043" s="167">
        <f t="shared" si="1858"/>
        <v>44867</v>
      </c>
      <c r="CC1043">
        <f t="shared" si="1799"/>
        <v>7780125</v>
      </c>
      <c r="CD1043">
        <f t="shared" si="1859"/>
        <v>13742</v>
      </c>
      <c r="CE1043">
        <f t="shared" si="1801"/>
        <v>12929</v>
      </c>
      <c r="CF1043" s="167">
        <f t="shared" si="1860"/>
        <v>44867</v>
      </c>
      <c r="CG1043">
        <f t="shared" si="1861"/>
        <v>33156</v>
      </c>
      <c r="CH1043">
        <f t="shared" si="1862"/>
        <v>53</v>
      </c>
      <c r="CI1043" s="167">
        <f t="shared" si="1863"/>
        <v>44867</v>
      </c>
      <c r="CJ1043">
        <f t="shared" si="1864"/>
        <v>726</v>
      </c>
      <c r="CK1043">
        <f t="shared" si="1865"/>
        <v>252</v>
      </c>
      <c r="CL1043" s="167">
        <f t="shared" si="1866"/>
        <v>44867</v>
      </c>
      <c r="CM1043">
        <f t="shared" si="1867"/>
        <v>8</v>
      </c>
      <c r="CN1043" s="1">
        <f t="shared" si="1868"/>
        <v>44867</v>
      </c>
      <c r="CO1043" s="253">
        <f t="shared" si="1869"/>
        <v>726</v>
      </c>
      <c r="CP1043" s="1">
        <f t="shared" si="1870"/>
        <v>44867</v>
      </c>
      <c r="CQ1043" s="254">
        <f t="shared" si="1871"/>
        <v>8</v>
      </c>
      <c r="CR1043" s="167">
        <f t="shared" si="1872"/>
        <v>44867</v>
      </c>
      <c r="CS1043">
        <f t="shared" si="1873"/>
        <v>33156</v>
      </c>
      <c r="CT1043">
        <f t="shared" si="1874"/>
        <v>53</v>
      </c>
      <c r="CU1043">
        <f t="shared" si="1875"/>
        <v>0</v>
      </c>
    </row>
    <row r="1044" spans="1:99" ht="18" customHeight="1" x14ac:dyDescent="0.55000000000000004">
      <c r="A1044" s="167">
        <v>44868</v>
      </c>
      <c r="B1044" s="219">
        <v>53</v>
      </c>
      <c r="C1044" s="142">
        <f t="shared" si="1818"/>
        <v>25948</v>
      </c>
      <c r="D1044" s="261">
        <f t="shared" si="1819"/>
        <v>527</v>
      </c>
      <c r="E1044" s="135">
        <v>0</v>
      </c>
      <c r="F1044" s="135">
        <v>25421</v>
      </c>
      <c r="G1044" s="135">
        <v>0</v>
      </c>
      <c r="H1044" s="123"/>
      <c r="I1044" s="135">
        <v>0</v>
      </c>
      <c r="J1044" s="123"/>
      <c r="K1044" s="41">
        <v>0</v>
      </c>
      <c r="L1044" s="134">
        <v>3288</v>
      </c>
      <c r="M1044" s="219">
        <v>121</v>
      </c>
      <c r="N1044" s="123"/>
      <c r="O1044" s="123"/>
      <c r="P1044" s="135">
        <v>76</v>
      </c>
      <c r="Q1044" s="135">
        <v>5</v>
      </c>
      <c r="R1044" s="123"/>
      <c r="S1044" s="123"/>
      <c r="T1044" s="135">
        <v>868</v>
      </c>
      <c r="U1044" s="135">
        <v>83</v>
      </c>
      <c r="V1044" s="123"/>
      <c r="W1044" s="41">
        <v>25860</v>
      </c>
      <c r="X1044" s="136">
        <v>1126</v>
      </c>
      <c r="Y1044" s="4">
        <f t="shared" si="1835"/>
        <v>856</v>
      </c>
      <c r="Z1044" s="74">
        <f t="shared" si="1820"/>
        <v>44868</v>
      </c>
      <c r="AA1044" s="210">
        <f t="shared" si="1821"/>
        <v>8247806</v>
      </c>
      <c r="AB1044" s="210">
        <f t="shared" si="1822"/>
        <v>106602</v>
      </c>
      <c r="AC1044" s="211">
        <f t="shared" si="1823"/>
        <v>23444</v>
      </c>
      <c r="AD1044" s="170">
        <f t="shared" si="1824"/>
        <v>576</v>
      </c>
      <c r="AE1044" s="222">
        <f t="shared" si="1825"/>
        <v>435729</v>
      </c>
      <c r="AF1044" s="143">
        <v>436934</v>
      </c>
      <c r="AG1044" s="171">
        <f t="shared" si="1826"/>
        <v>138</v>
      </c>
      <c r="AH1044" s="143">
        <v>92073</v>
      </c>
      <c r="AI1044" s="171">
        <f t="shared" si="1827"/>
        <v>10</v>
      </c>
      <c r="AJ1044" s="172">
        <v>10428</v>
      </c>
      <c r="AK1044" s="173">
        <f t="shared" si="1828"/>
        <v>0</v>
      </c>
      <c r="AL1044" s="143">
        <v>795</v>
      </c>
      <c r="AM1044" s="173">
        <f t="shared" si="1829"/>
        <v>0</v>
      </c>
      <c r="AN1044" s="143">
        <v>787</v>
      </c>
      <c r="AO1044" s="171">
        <f t="shared" si="1830"/>
        <v>0</v>
      </c>
      <c r="AP1044" s="174">
        <v>6</v>
      </c>
      <c r="AQ1044" s="173">
        <f t="shared" si="1831"/>
        <v>29952</v>
      </c>
      <c r="AR1044" s="143">
        <v>7810077</v>
      </c>
      <c r="AS1044" s="171">
        <f t="shared" si="1832"/>
        <v>0</v>
      </c>
      <c r="AT1044" s="143">
        <v>13742</v>
      </c>
      <c r="AU1044" s="171">
        <f t="shared" si="1833"/>
        <v>81</v>
      </c>
      <c r="AV1044" s="175">
        <v>13010</v>
      </c>
      <c r="AW1044" s="217">
        <f t="shared" si="1836"/>
        <v>883</v>
      </c>
      <c r="AX1044" s="216">
        <f t="shared" si="1774"/>
        <v>44868</v>
      </c>
      <c r="AY1044" s="5">
        <v>32</v>
      </c>
      <c r="AZ1044" s="217">
        <f t="shared" si="1839"/>
        <v>3133</v>
      </c>
      <c r="BA1044" s="217">
        <f t="shared" si="1840"/>
        <v>467</v>
      </c>
      <c r="BB1044" s="119">
        <v>0</v>
      </c>
      <c r="BC1044" s="26">
        <f t="shared" si="1841"/>
        <v>1674</v>
      </c>
      <c r="BD1044" s="217">
        <f t="shared" si="1842"/>
        <v>502</v>
      </c>
      <c r="BE1044" s="209">
        <f t="shared" si="1843"/>
        <v>44868</v>
      </c>
      <c r="BF1044" s="120">
        <f t="shared" si="1844"/>
        <v>53</v>
      </c>
      <c r="BG1044" s="120">
        <f t="shared" si="1779"/>
        <v>25948</v>
      </c>
      <c r="BH1044" s="209">
        <f t="shared" si="1845"/>
        <v>44868</v>
      </c>
      <c r="BI1044" s="120">
        <f t="shared" si="1846"/>
        <v>25948</v>
      </c>
      <c r="BJ1044" s="1">
        <f t="shared" si="1782"/>
        <v>44868</v>
      </c>
      <c r="BK1044">
        <f t="shared" si="1783"/>
        <v>3167</v>
      </c>
      <c r="BL1044">
        <f t="shared" si="1847"/>
        <v>121</v>
      </c>
      <c r="BM1044">
        <f t="shared" si="1848"/>
        <v>3288</v>
      </c>
      <c r="BN1044" s="1">
        <f t="shared" si="1786"/>
        <v>44868</v>
      </c>
      <c r="BO1044">
        <f t="shared" si="1849"/>
        <v>215446</v>
      </c>
      <c r="BP1044">
        <f t="shared" si="1850"/>
        <v>12487</v>
      </c>
      <c r="BQ1044" s="167">
        <f t="shared" si="1851"/>
        <v>44868</v>
      </c>
      <c r="BR1044">
        <f t="shared" si="1790"/>
        <v>436934</v>
      </c>
      <c r="BS1044">
        <f t="shared" si="1791"/>
        <v>92073</v>
      </c>
      <c r="BT1044">
        <f t="shared" si="1792"/>
        <v>10428</v>
      </c>
      <c r="BU1044">
        <v>15</v>
      </c>
      <c r="BV1044">
        <f t="shared" si="1852"/>
        <v>576</v>
      </c>
      <c r="BW1044">
        <f t="shared" si="1853"/>
        <v>113420</v>
      </c>
      <c r="BX1044" s="167">
        <f t="shared" si="1854"/>
        <v>44868</v>
      </c>
      <c r="BY1044">
        <f t="shared" si="1855"/>
        <v>795</v>
      </c>
      <c r="BZ1044">
        <f t="shared" si="1856"/>
        <v>787</v>
      </c>
      <c r="CA1044">
        <f t="shared" si="1857"/>
        <v>6</v>
      </c>
      <c r="CB1044" s="167">
        <f t="shared" si="1858"/>
        <v>44868</v>
      </c>
      <c r="CC1044">
        <f t="shared" si="1799"/>
        <v>7810077</v>
      </c>
      <c r="CD1044">
        <f t="shared" si="1859"/>
        <v>13742</v>
      </c>
      <c r="CE1044">
        <f t="shared" si="1801"/>
        <v>13010</v>
      </c>
      <c r="CF1044" s="167">
        <f t="shared" si="1860"/>
        <v>44868</v>
      </c>
      <c r="CG1044">
        <f t="shared" si="1861"/>
        <v>29952</v>
      </c>
      <c r="CH1044">
        <f t="shared" si="1862"/>
        <v>81</v>
      </c>
      <c r="CI1044" s="167">
        <f t="shared" si="1863"/>
        <v>44868</v>
      </c>
      <c r="CJ1044">
        <f t="shared" si="1864"/>
        <v>576</v>
      </c>
      <c r="CK1044">
        <f t="shared" si="1865"/>
        <v>138</v>
      </c>
      <c r="CL1044" s="167">
        <f t="shared" si="1866"/>
        <v>44868</v>
      </c>
      <c r="CM1044">
        <f t="shared" si="1867"/>
        <v>10</v>
      </c>
      <c r="CN1044" s="1">
        <f t="shared" si="1868"/>
        <v>44868</v>
      </c>
      <c r="CO1044" s="253">
        <f t="shared" si="1869"/>
        <v>576</v>
      </c>
      <c r="CP1044" s="1">
        <f t="shared" si="1870"/>
        <v>44868</v>
      </c>
      <c r="CQ1044" s="254">
        <f t="shared" si="1871"/>
        <v>10</v>
      </c>
      <c r="CR1044" s="167">
        <f t="shared" si="1872"/>
        <v>44868</v>
      </c>
      <c r="CS1044">
        <f t="shared" si="1873"/>
        <v>29952</v>
      </c>
      <c r="CT1044">
        <f t="shared" si="1874"/>
        <v>81</v>
      </c>
      <c r="CU1044">
        <f t="shared" si="1875"/>
        <v>0</v>
      </c>
    </row>
    <row r="1045" spans="1:99" ht="18" customHeight="1" x14ac:dyDescent="0.55000000000000004">
      <c r="A1045" s="167">
        <v>44869</v>
      </c>
      <c r="B1045" s="219">
        <v>61</v>
      </c>
      <c r="C1045" s="142">
        <f t="shared" si="1818"/>
        <v>26009</v>
      </c>
      <c r="D1045" s="261">
        <f t="shared" si="1819"/>
        <v>530</v>
      </c>
      <c r="E1045" s="135">
        <v>0</v>
      </c>
      <c r="F1045" s="135">
        <v>25479</v>
      </c>
      <c r="G1045" s="135">
        <v>0</v>
      </c>
      <c r="H1045" s="123"/>
      <c r="I1045" s="135">
        <v>0</v>
      </c>
      <c r="J1045" s="123"/>
      <c r="K1045" s="41">
        <v>0</v>
      </c>
      <c r="L1045" s="134">
        <v>3180</v>
      </c>
      <c r="M1045" s="219">
        <v>117</v>
      </c>
      <c r="N1045" s="123"/>
      <c r="O1045" s="123"/>
      <c r="P1045" s="135">
        <v>140</v>
      </c>
      <c r="Q1045" s="135">
        <v>7</v>
      </c>
      <c r="R1045" s="123"/>
      <c r="S1045" s="123"/>
      <c r="T1045" s="135">
        <v>866</v>
      </c>
      <c r="U1045" s="135">
        <v>126</v>
      </c>
      <c r="V1045" s="123"/>
      <c r="W1045" s="41">
        <v>28034</v>
      </c>
      <c r="X1045" s="136">
        <v>1110</v>
      </c>
      <c r="Y1045" s="4">
        <f t="shared" si="1835"/>
        <v>857</v>
      </c>
      <c r="Z1045" s="74">
        <f t="shared" si="1820"/>
        <v>44869</v>
      </c>
      <c r="AA1045" s="210">
        <f t="shared" si="1821"/>
        <v>8275792</v>
      </c>
      <c r="AB1045" s="210">
        <f t="shared" si="1822"/>
        <v>106907</v>
      </c>
      <c r="AC1045" s="211">
        <f t="shared" si="1823"/>
        <v>23529</v>
      </c>
      <c r="AD1045" s="170">
        <f t="shared" si="1824"/>
        <v>405</v>
      </c>
      <c r="AE1045" s="222">
        <f t="shared" si="1825"/>
        <v>436134</v>
      </c>
      <c r="AF1045" s="143">
        <v>437339</v>
      </c>
      <c r="AG1045" s="171">
        <f t="shared" si="1826"/>
        <v>305</v>
      </c>
      <c r="AH1045" s="143">
        <v>92378</v>
      </c>
      <c r="AI1045" s="171">
        <f t="shared" si="1827"/>
        <v>11</v>
      </c>
      <c r="AJ1045" s="172">
        <v>10439</v>
      </c>
      <c r="AK1045" s="173">
        <f t="shared" si="1828"/>
        <v>0</v>
      </c>
      <c r="AL1045" s="143">
        <v>795</v>
      </c>
      <c r="AM1045" s="173">
        <f t="shared" si="1829"/>
        <v>0</v>
      </c>
      <c r="AN1045" s="143">
        <v>787</v>
      </c>
      <c r="AO1045" s="171">
        <f t="shared" si="1830"/>
        <v>0</v>
      </c>
      <c r="AP1045" s="174">
        <v>6</v>
      </c>
      <c r="AQ1045" s="173">
        <f t="shared" si="1831"/>
        <v>27581</v>
      </c>
      <c r="AR1045" s="143">
        <v>7837658</v>
      </c>
      <c r="AS1045" s="171">
        <f t="shared" si="1832"/>
        <v>0</v>
      </c>
      <c r="AT1045" s="143">
        <v>13742</v>
      </c>
      <c r="AU1045" s="171">
        <f t="shared" si="1833"/>
        <v>74</v>
      </c>
      <c r="AV1045" s="175">
        <v>13084</v>
      </c>
      <c r="AW1045" s="217">
        <f t="shared" si="1836"/>
        <v>884</v>
      </c>
      <c r="AX1045" s="216">
        <f t="shared" si="1774"/>
        <v>44869</v>
      </c>
      <c r="AY1045" s="5">
        <v>37</v>
      </c>
      <c r="AZ1045" s="217">
        <f t="shared" si="1839"/>
        <v>3170</v>
      </c>
      <c r="BA1045" s="217">
        <f t="shared" si="1840"/>
        <v>468</v>
      </c>
      <c r="BB1045" s="119">
        <v>0</v>
      </c>
      <c r="BC1045" s="26">
        <f t="shared" si="1841"/>
        <v>1674</v>
      </c>
      <c r="BD1045" s="217">
        <f t="shared" si="1842"/>
        <v>503</v>
      </c>
      <c r="BE1045" s="209">
        <f t="shared" si="1843"/>
        <v>44869</v>
      </c>
      <c r="BF1045" s="120">
        <f t="shared" si="1844"/>
        <v>61</v>
      </c>
      <c r="BG1045" s="120">
        <f t="shared" si="1779"/>
        <v>26009</v>
      </c>
      <c r="BH1045" s="209">
        <f t="shared" si="1845"/>
        <v>44869</v>
      </c>
      <c r="BI1045" s="120">
        <f t="shared" si="1846"/>
        <v>26009</v>
      </c>
      <c r="BJ1045" s="1">
        <f t="shared" si="1782"/>
        <v>44869</v>
      </c>
      <c r="BK1045">
        <f t="shared" si="1783"/>
        <v>3063</v>
      </c>
      <c r="BL1045">
        <f t="shared" si="1847"/>
        <v>117</v>
      </c>
      <c r="BM1045">
        <f t="shared" si="1848"/>
        <v>3180</v>
      </c>
      <c r="BN1045" s="1">
        <f t="shared" si="1786"/>
        <v>44869</v>
      </c>
      <c r="BO1045">
        <f t="shared" si="1849"/>
        <v>218600</v>
      </c>
      <c r="BP1045">
        <f t="shared" si="1850"/>
        <v>12530</v>
      </c>
      <c r="BQ1045" s="167">
        <f t="shared" si="1851"/>
        <v>44869</v>
      </c>
      <c r="BR1045">
        <f t="shared" si="1790"/>
        <v>437339</v>
      </c>
      <c r="BS1045">
        <f t="shared" si="1791"/>
        <v>92378</v>
      </c>
      <c r="BT1045">
        <f t="shared" si="1792"/>
        <v>10439</v>
      </c>
      <c r="BU1045">
        <v>15</v>
      </c>
      <c r="BV1045">
        <f t="shared" si="1852"/>
        <v>405</v>
      </c>
      <c r="BW1045">
        <f t="shared" si="1853"/>
        <v>101552</v>
      </c>
      <c r="BX1045" s="167">
        <f t="shared" si="1854"/>
        <v>44869</v>
      </c>
      <c r="BY1045">
        <f t="shared" si="1855"/>
        <v>795</v>
      </c>
      <c r="BZ1045">
        <f t="shared" si="1856"/>
        <v>787</v>
      </c>
      <c r="CA1045">
        <f t="shared" si="1857"/>
        <v>6</v>
      </c>
      <c r="CB1045" s="167">
        <f t="shared" si="1858"/>
        <v>44869</v>
      </c>
      <c r="CC1045">
        <f t="shared" si="1799"/>
        <v>7837658</v>
      </c>
      <c r="CD1045">
        <f t="shared" si="1859"/>
        <v>13742</v>
      </c>
      <c r="CE1045">
        <f t="shared" si="1801"/>
        <v>13084</v>
      </c>
      <c r="CF1045" s="167">
        <f t="shared" si="1860"/>
        <v>44869</v>
      </c>
      <c r="CG1045">
        <f t="shared" si="1861"/>
        <v>27581</v>
      </c>
      <c r="CH1045">
        <f t="shared" si="1862"/>
        <v>74</v>
      </c>
      <c r="CI1045" s="167">
        <f t="shared" si="1863"/>
        <v>44869</v>
      </c>
      <c r="CJ1045">
        <f t="shared" si="1864"/>
        <v>405</v>
      </c>
      <c r="CK1045">
        <f t="shared" si="1865"/>
        <v>305</v>
      </c>
      <c r="CL1045" s="167">
        <f t="shared" si="1866"/>
        <v>44869</v>
      </c>
      <c r="CM1045">
        <f t="shared" si="1867"/>
        <v>11</v>
      </c>
      <c r="CN1045" s="1">
        <f t="shared" si="1868"/>
        <v>44869</v>
      </c>
      <c r="CO1045" s="253">
        <f t="shared" si="1869"/>
        <v>405</v>
      </c>
      <c r="CP1045" s="1">
        <f t="shared" si="1870"/>
        <v>44869</v>
      </c>
      <c r="CQ1045" s="254">
        <f t="shared" si="1871"/>
        <v>11</v>
      </c>
      <c r="CR1045" s="167">
        <f t="shared" si="1872"/>
        <v>44869</v>
      </c>
      <c r="CS1045">
        <f t="shared" si="1873"/>
        <v>27581</v>
      </c>
      <c r="CT1045">
        <f t="shared" si="1874"/>
        <v>74</v>
      </c>
      <c r="CU1045">
        <f t="shared" si="1875"/>
        <v>0</v>
      </c>
    </row>
    <row r="1046" spans="1:99" ht="18" customHeight="1" x14ac:dyDescent="0.55000000000000004">
      <c r="A1046" s="167">
        <v>44870</v>
      </c>
      <c r="B1046" s="219">
        <v>62</v>
      </c>
      <c r="C1046" s="142">
        <f t="shared" si="1818"/>
        <v>26071</v>
      </c>
      <c r="D1046" s="261">
        <f t="shared" si="1819"/>
        <v>532</v>
      </c>
      <c r="E1046" s="135">
        <v>0</v>
      </c>
      <c r="F1046" s="135">
        <v>25539</v>
      </c>
      <c r="G1046" s="135">
        <v>0</v>
      </c>
      <c r="H1046" s="123"/>
      <c r="I1046" s="135">
        <v>0</v>
      </c>
      <c r="J1046" s="123"/>
      <c r="K1046" s="41">
        <v>0</v>
      </c>
      <c r="L1046" s="134">
        <v>4022</v>
      </c>
      <c r="M1046" s="219">
        <v>128</v>
      </c>
      <c r="N1046" s="123"/>
      <c r="O1046" s="123"/>
      <c r="P1046" s="135">
        <v>147</v>
      </c>
      <c r="Q1046" s="135">
        <v>6</v>
      </c>
      <c r="R1046" s="123"/>
      <c r="S1046" s="123"/>
      <c r="T1046" s="135">
        <v>748</v>
      </c>
      <c r="U1046" s="135">
        <v>99</v>
      </c>
      <c r="V1046" s="123"/>
      <c r="W1046" s="41">
        <v>31151</v>
      </c>
      <c r="X1046" s="136">
        <v>1133</v>
      </c>
      <c r="Y1046" s="4">
        <f t="shared" si="1835"/>
        <v>858</v>
      </c>
      <c r="Z1046" s="74">
        <f t="shared" ref="Z1046:Z1054" si="1876">+A1046</f>
        <v>44870</v>
      </c>
      <c r="AA1046" s="210">
        <f t="shared" si="1821"/>
        <v>8302033</v>
      </c>
      <c r="AB1046" s="210">
        <f t="shared" si="1822"/>
        <v>107145</v>
      </c>
      <c r="AC1046" s="211">
        <f t="shared" si="1823"/>
        <v>23614</v>
      </c>
      <c r="AD1046" s="170">
        <f t="shared" si="1824"/>
        <v>706</v>
      </c>
      <c r="AE1046" s="222">
        <f t="shared" si="1825"/>
        <v>436840</v>
      </c>
      <c r="AF1046" s="143">
        <v>438045</v>
      </c>
      <c r="AG1046" s="171">
        <f t="shared" si="1826"/>
        <v>238</v>
      </c>
      <c r="AH1046" s="143">
        <v>92616</v>
      </c>
      <c r="AI1046" s="171">
        <f t="shared" si="1827"/>
        <v>18</v>
      </c>
      <c r="AJ1046" s="172">
        <v>10457</v>
      </c>
      <c r="AK1046" s="173">
        <f t="shared" si="1828"/>
        <v>0</v>
      </c>
      <c r="AL1046" s="143">
        <v>795</v>
      </c>
      <c r="AM1046" s="173">
        <f t="shared" si="1829"/>
        <v>0</v>
      </c>
      <c r="AN1046" s="143">
        <v>787</v>
      </c>
      <c r="AO1046" s="171">
        <f t="shared" si="1830"/>
        <v>0</v>
      </c>
      <c r="AP1046" s="174">
        <v>6</v>
      </c>
      <c r="AQ1046" s="173">
        <f t="shared" si="1831"/>
        <v>25535</v>
      </c>
      <c r="AR1046" s="143">
        <v>7863193</v>
      </c>
      <c r="AS1046" s="171">
        <f t="shared" si="1832"/>
        <v>0</v>
      </c>
      <c r="AT1046" s="143">
        <v>13742</v>
      </c>
      <c r="AU1046" s="171">
        <f t="shared" si="1833"/>
        <v>67</v>
      </c>
      <c r="AV1046" s="175">
        <v>13151</v>
      </c>
      <c r="AW1046" s="217">
        <f t="shared" si="1836"/>
        <v>885</v>
      </c>
      <c r="AX1046" s="216">
        <f t="shared" si="1774"/>
        <v>44870</v>
      </c>
      <c r="AY1046" s="5">
        <v>43</v>
      </c>
      <c r="AZ1046" s="217">
        <f t="shared" ref="AZ1046:AZ1051" si="1877">+AZ1045+AY1046</f>
        <v>3213</v>
      </c>
      <c r="BA1046" s="217">
        <f t="shared" si="1840"/>
        <v>469</v>
      </c>
      <c r="BB1046" s="119">
        <v>1</v>
      </c>
      <c r="BC1046" s="26">
        <f t="shared" ref="BC1046:BC1051" si="1878">+BC1045+BB1046</f>
        <v>1675</v>
      </c>
      <c r="BD1046" s="217">
        <f t="shared" si="1842"/>
        <v>504</v>
      </c>
      <c r="BE1046" s="209">
        <f t="shared" ref="BE1046:BE1051" si="1879">+Z1046</f>
        <v>44870</v>
      </c>
      <c r="BF1046" s="120">
        <f t="shared" ref="BF1046:BF1051" si="1880">+B1046</f>
        <v>62</v>
      </c>
      <c r="BG1046" s="120">
        <f t="shared" si="1779"/>
        <v>26071</v>
      </c>
      <c r="BH1046" s="209">
        <f t="shared" ref="BH1046:BH1051" si="1881">+A1046</f>
        <v>44870</v>
      </c>
      <c r="BI1046" s="120">
        <f t="shared" ref="BI1046:BI1051" si="1882">+C1046</f>
        <v>26071</v>
      </c>
      <c r="BJ1046" s="1">
        <f t="shared" si="1782"/>
        <v>44870</v>
      </c>
      <c r="BK1046">
        <f t="shared" si="1783"/>
        <v>3894</v>
      </c>
      <c r="BL1046">
        <f t="shared" ref="BL1046:BL1051" si="1883">+M1046</f>
        <v>128</v>
      </c>
      <c r="BM1046">
        <f t="shared" ref="BM1046:BM1051" si="1884">+L1046</f>
        <v>4022</v>
      </c>
      <c r="BN1046" s="1">
        <f t="shared" si="1786"/>
        <v>44870</v>
      </c>
      <c r="BO1046">
        <f t="shared" ref="BO1046:BO1051" si="1885">+BO1042+BM1046</f>
        <v>211969</v>
      </c>
      <c r="BP1046">
        <f t="shared" ref="BP1046:BP1051" si="1886">+BP1042+BL1046</f>
        <v>12830</v>
      </c>
      <c r="BQ1046" s="167">
        <f t="shared" ref="BQ1046:BQ1051" si="1887">+A1046</f>
        <v>44870</v>
      </c>
      <c r="BR1046">
        <f t="shared" si="1790"/>
        <v>438045</v>
      </c>
      <c r="BS1046">
        <f t="shared" si="1791"/>
        <v>92616</v>
      </c>
      <c r="BT1046">
        <f t="shared" si="1792"/>
        <v>10457</v>
      </c>
      <c r="BU1046">
        <v>15</v>
      </c>
      <c r="BV1046">
        <f t="shared" ref="BV1046:BV1051" si="1888">+AD1046</f>
        <v>706</v>
      </c>
      <c r="BW1046">
        <f t="shared" si="1853"/>
        <v>114347</v>
      </c>
      <c r="BX1046" s="167">
        <f t="shared" ref="BX1046:BX1051" si="1889">+A1046</f>
        <v>44870</v>
      </c>
      <c r="BY1046">
        <f t="shared" ref="BY1046:BY1051" si="1890">+AL1046</f>
        <v>795</v>
      </c>
      <c r="BZ1046">
        <f t="shared" ref="BZ1046:BZ1051" si="1891">+AN1046</f>
        <v>787</v>
      </c>
      <c r="CA1046">
        <f t="shared" ref="CA1046:CA1051" si="1892">+AP1046</f>
        <v>6</v>
      </c>
      <c r="CB1046" s="167">
        <f t="shared" ref="CB1046:CB1051" si="1893">+A1046</f>
        <v>44870</v>
      </c>
      <c r="CC1046">
        <f t="shared" si="1799"/>
        <v>7863193</v>
      </c>
      <c r="CD1046">
        <f t="shared" ref="CD1046:CD1051" si="1894">+AT1046</f>
        <v>13742</v>
      </c>
      <c r="CE1046">
        <f t="shared" si="1801"/>
        <v>13151</v>
      </c>
      <c r="CF1046" s="167">
        <f t="shared" ref="CF1046:CF1051" si="1895">+A1046</f>
        <v>44870</v>
      </c>
      <c r="CG1046">
        <f t="shared" ref="CG1046:CG1051" si="1896">+AQ1046</f>
        <v>25535</v>
      </c>
      <c r="CH1046">
        <f t="shared" ref="CH1046:CH1051" si="1897">+AU1046</f>
        <v>67</v>
      </c>
      <c r="CI1046" s="167">
        <f t="shared" ref="CI1046:CI1051" si="1898">+A1046</f>
        <v>44870</v>
      </c>
      <c r="CJ1046">
        <f t="shared" ref="CJ1046:CJ1051" si="1899">+AD1046</f>
        <v>706</v>
      </c>
      <c r="CK1046">
        <f t="shared" ref="CK1046:CK1051" si="1900">+AG1046</f>
        <v>238</v>
      </c>
      <c r="CL1046" s="167">
        <f t="shared" ref="CL1046:CL1051" si="1901">+A1046</f>
        <v>44870</v>
      </c>
      <c r="CM1046">
        <f t="shared" ref="CM1046:CM1051" si="1902">+AI1046</f>
        <v>18</v>
      </c>
      <c r="CN1046" s="1">
        <f t="shared" ref="CN1046:CN1051" si="1903">+Z1046</f>
        <v>44870</v>
      </c>
      <c r="CO1046" s="253">
        <f t="shared" ref="CO1046:CO1051" si="1904">+AD1046</f>
        <v>706</v>
      </c>
      <c r="CP1046" s="1">
        <f t="shared" ref="CP1046:CP1051" si="1905">+Z1046</f>
        <v>44870</v>
      </c>
      <c r="CQ1046" s="254">
        <f t="shared" ref="CQ1046:CQ1051" si="1906">+AI1046</f>
        <v>18</v>
      </c>
      <c r="CR1046" s="167">
        <f t="shared" ref="CR1046:CR1051" si="1907">+A1046</f>
        <v>44870</v>
      </c>
      <c r="CS1046">
        <f t="shared" ref="CS1046:CS1051" si="1908">+AQ1046</f>
        <v>25535</v>
      </c>
      <c r="CT1046">
        <f t="shared" ref="CT1046:CT1051" si="1909">+AU1046</f>
        <v>67</v>
      </c>
      <c r="CU1046">
        <f t="shared" ref="CU1046:CU1051" si="1910">+AS1046</f>
        <v>0</v>
      </c>
    </row>
    <row r="1047" spans="1:99" ht="18" customHeight="1" x14ac:dyDescent="0.55000000000000004">
      <c r="A1047" s="167">
        <v>44871</v>
      </c>
      <c r="B1047" s="219">
        <v>34</v>
      </c>
      <c r="C1047" s="142">
        <f t="shared" ref="C1047:C1055" si="1911">+B1047+C1046</f>
        <v>26105</v>
      </c>
      <c r="D1047" s="261">
        <f t="shared" ref="D1047:D1055" si="1912">+C1047-F1047</f>
        <v>504</v>
      </c>
      <c r="E1047" s="135">
        <v>0</v>
      </c>
      <c r="F1047" s="135">
        <v>25601</v>
      </c>
      <c r="G1047" s="135">
        <v>0</v>
      </c>
      <c r="H1047" s="123"/>
      <c r="I1047" s="135">
        <v>0</v>
      </c>
      <c r="J1047" s="123"/>
      <c r="K1047" s="41">
        <v>0</v>
      </c>
      <c r="L1047" s="134">
        <v>5074</v>
      </c>
      <c r="M1047" s="219">
        <v>113</v>
      </c>
      <c r="N1047" s="123"/>
      <c r="O1047" s="123"/>
      <c r="P1047" s="135">
        <v>64</v>
      </c>
      <c r="Q1047" s="135">
        <v>4</v>
      </c>
      <c r="R1047" s="123"/>
      <c r="S1047" s="123"/>
      <c r="T1047" s="135">
        <v>906</v>
      </c>
      <c r="U1047" s="135">
        <v>145</v>
      </c>
      <c r="V1047" s="123"/>
      <c r="W1047" s="41">
        <v>35255</v>
      </c>
      <c r="X1047" s="136">
        <v>1097</v>
      </c>
      <c r="Y1047" s="4">
        <f t="shared" si="1835"/>
        <v>859</v>
      </c>
      <c r="Z1047" s="74">
        <f t="shared" si="1876"/>
        <v>44871</v>
      </c>
      <c r="AA1047" s="210">
        <f t="shared" ref="AA1047:AA1055" si="1913">+AF1047+AL1047+AR1047</f>
        <v>8326960</v>
      </c>
      <c r="AB1047" s="210">
        <f t="shared" ref="AB1047:AB1054" si="1914">+AH1047+AN1047+AT1047</f>
        <v>107392</v>
      </c>
      <c r="AC1047" s="211">
        <f t="shared" ref="AC1047:AC1055" si="1915">+AJ1047+AP1047+AV1047</f>
        <v>23674</v>
      </c>
      <c r="AD1047" s="170">
        <f t="shared" ref="AD1047:AD1055" si="1916">+AF1047-AF1046</f>
        <v>582</v>
      </c>
      <c r="AE1047" s="222">
        <f t="shared" ref="AE1047:AE1055" si="1917">+AE1046+AD1047</f>
        <v>437422</v>
      </c>
      <c r="AF1047" s="143">
        <v>438627</v>
      </c>
      <c r="AG1047" s="171">
        <f t="shared" ref="AG1047:AG1055" si="1918">+AH1047-AH1046</f>
        <v>247</v>
      </c>
      <c r="AH1047" s="143">
        <v>92863</v>
      </c>
      <c r="AI1047" s="171">
        <f t="shared" ref="AI1047:AI1055" si="1919">+AJ1047-AJ1046</f>
        <v>13</v>
      </c>
      <c r="AJ1047" s="172">
        <v>10470</v>
      </c>
      <c r="AK1047" s="173">
        <f t="shared" ref="AK1047:AK1055" si="1920">+AL1047-AL1046</f>
        <v>0</v>
      </c>
      <c r="AL1047" s="143">
        <v>795</v>
      </c>
      <c r="AM1047" s="173">
        <f t="shared" ref="AM1047:AM1054" si="1921">+AN1047-AN1046</f>
        <v>0</v>
      </c>
      <c r="AN1047" s="143">
        <v>787</v>
      </c>
      <c r="AO1047" s="171">
        <f t="shared" ref="AO1047:AO1055" si="1922">+AP1047-AP1046</f>
        <v>0</v>
      </c>
      <c r="AP1047" s="174">
        <v>6</v>
      </c>
      <c r="AQ1047" s="173">
        <f t="shared" ref="AQ1047:AQ1055" si="1923">+AR1047-AR1046</f>
        <v>24345</v>
      </c>
      <c r="AR1047" s="143">
        <v>7887538</v>
      </c>
      <c r="AS1047" s="171">
        <f t="shared" ref="AS1047:AS1055" si="1924">+AT1047-AT1046</f>
        <v>0</v>
      </c>
      <c r="AT1047" s="143">
        <v>13742</v>
      </c>
      <c r="AU1047" s="171">
        <f t="shared" ref="AU1047:AU1055" si="1925">+AV1047-AV1046</f>
        <v>47</v>
      </c>
      <c r="AV1047" s="175">
        <v>13198</v>
      </c>
      <c r="AW1047" s="217">
        <f t="shared" si="1836"/>
        <v>886</v>
      </c>
      <c r="AX1047" s="216">
        <f t="shared" ref="AX1047:AX1054" si="1926">+A1047</f>
        <v>44871</v>
      </c>
      <c r="AY1047" s="5">
        <v>41</v>
      </c>
      <c r="AZ1047" s="217">
        <f t="shared" si="1877"/>
        <v>3254</v>
      </c>
      <c r="BA1047" s="217">
        <f t="shared" si="1840"/>
        <v>467</v>
      </c>
      <c r="BB1047" s="119">
        <v>1</v>
      </c>
      <c r="BC1047" s="26">
        <f t="shared" si="1878"/>
        <v>1676</v>
      </c>
      <c r="BD1047" s="217">
        <f t="shared" si="1842"/>
        <v>502</v>
      </c>
      <c r="BE1047" s="209">
        <f t="shared" si="1879"/>
        <v>44871</v>
      </c>
      <c r="BF1047" s="120">
        <f t="shared" si="1880"/>
        <v>34</v>
      </c>
      <c r="BG1047" s="120">
        <f t="shared" ref="BG1047:BG1054" si="1927">+BI1047</f>
        <v>26105</v>
      </c>
      <c r="BH1047" s="209">
        <f t="shared" si="1881"/>
        <v>44871</v>
      </c>
      <c r="BI1047" s="120">
        <f t="shared" si="1882"/>
        <v>26105</v>
      </c>
      <c r="BJ1047" s="1">
        <f t="shared" ref="BJ1047:BJ1054" si="1928">+BE1047</f>
        <v>44871</v>
      </c>
      <c r="BK1047">
        <f t="shared" ref="BK1047:BK1054" si="1929">+BM1047-BL1047</f>
        <v>4961</v>
      </c>
      <c r="BL1047">
        <f t="shared" si="1883"/>
        <v>113</v>
      </c>
      <c r="BM1047">
        <f t="shared" si="1884"/>
        <v>5074</v>
      </c>
      <c r="BN1047" s="1">
        <f t="shared" ref="BN1047:BN1054" si="1930">+BJ1047</f>
        <v>44871</v>
      </c>
      <c r="BO1047">
        <f t="shared" si="1885"/>
        <v>216479</v>
      </c>
      <c r="BP1047">
        <f t="shared" si="1886"/>
        <v>12742</v>
      </c>
      <c r="BQ1047" s="167">
        <f t="shared" si="1887"/>
        <v>44871</v>
      </c>
      <c r="BR1047">
        <f t="shared" ref="BR1047:BR1054" si="1931">+AF1047</f>
        <v>438627</v>
      </c>
      <c r="BS1047">
        <f t="shared" ref="BS1047:BS1054" si="1932">+AH1047</f>
        <v>92863</v>
      </c>
      <c r="BT1047">
        <f t="shared" ref="BT1047:BT1054" si="1933">+AJ1047</f>
        <v>10470</v>
      </c>
      <c r="BU1047">
        <v>15</v>
      </c>
      <c r="BV1047">
        <f t="shared" si="1888"/>
        <v>582</v>
      </c>
      <c r="BW1047">
        <f t="shared" ref="BW1047:BW1055" si="1934">+BW1043+BV1047</f>
        <v>100560</v>
      </c>
      <c r="BX1047" s="167">
        <f t="shared" si="1889"/>
        <v>44871</v>
      </c>
      <c r="BY1047">
        <f t="shared" si="1890"/>
        <v>795</v>
      </c>
      <c r="BZ1047">
        <f t="shared" si="1891"/>
        <v>787</v>
      </c>
      <c r="CA1047">
        <f t="shared" si="1892"/>
        <v>6</v>
      </c>
      <c r="CB1047" s="167">
        <f t="shared" si="1893"/>
        <v>44871</v>
      </c>
      <c r="CC1047">
        <f t="shared" ref="CC1047:CC1054" si="1935">+AR1047</f>
        <v>7887538</v>
      </c>
      <c r="CD1047">
        <f t="shared" si="1894"/>
        <v>13742</v>
      </c>
      <c r="CE1047">
        <f t="shared" ref="CE1047:CE1054" si="1936">+AV1047</f>
        <v>13198</v>
      </c>
      <c r="CF1047" s="167">
        <f t="shared" si="1895"/>
        <v>44871</v>
      </c>
      <c r="CG1047">
        <f t="shared" si="1896"/>
        <v>24345</v>
      </c>
      <c r="CH1047">
        <f t="shared" si="1897"/>
        <v>47</v>
      </c>
      <c r="CI1047" s="167">
        <f t="shared" si="1898"/>
        <v>44871</v>
      </c>
      <c r="CJ1047">
        <f t="shared" si="1899"/>
        <v>582</v>
      </c>
      <c r="CK1047">
        <f t="shared" si="1900"/>
        <v>247</v>
      </c>
      <c r="CL1047" s="167">
        <f t="shared" si="1901"/>
        <v>44871</v>
      </c>
      <c r="CM1047">
        <f t="shared" si="1902"/>
        <v>13</v>
      </c>
      <c r="CN1047" s="1">
        <f t="shared" si="1903"/>
        <v>44871</v>
      </c>
      <c r="CO1047" s="253">
        <f t="shared" si="1904"/>
        <v>582</v>
      </c>
      <c r="CP1047" s="1">
        <f t="shared" si="1905"/>
        <v>44871</v>
      </c>
      <c r="CQ1047" s="254">
        <f t="shared" si="1906"/>
        <v>13</v>
      </c>
      <c r="CR1047" s="167">
        <f t="shared" si="1907"/>
        <v>44871</v>
      </c>
      <c r="CS1047">
        <f t="shared" si="1908"/>
        <v>24345</v>
      </c>
      <c r="CT1047">
        <f t="shared" si="1909"/>
        <v>47</v>
      </c>
      <c r="CU1047">
        <f t="shared" si="1910"/>
        <v>0</v>
      </c>
    </row>
    <row r="1048" spans="1:99" ht="18" customHeight="1" x14ac:dyDescent="0.55000000000000004">
      <c r="A1048" s="167">
        <v>44872</v>
      </c>
      <c r="B1048" s="219">
        <v>47</v>
      </c>
      <c r="C1048" s="142">
        <f t="shared" si="1911"/>
        <v>26152</v>
      </c>
      <c r="D1048" s="261">
        <f t="shared" si="1912"/>
        <v>502</v>
      </c>
      <c r="E1048" s="135">
        <v>0</v>
      </c>
      <c r="F1048" s="135">
        <v>25650</v>
      </c>
      <c r="G1048" s="135">
        <v>0</v>
      </c>
      <c r="H1048" s="123"/>
      <c r="I1048" s="135">
        <v>0</v>
      </c>
      <c r="J1048" s="123"/>
      <c r="K1048" s="41">
        <v>0</v>
      </c>
      <c r="L1048" s="134">
        <v>7901</v>
      </c>
      <c r="M1048" s="219">
        <v>169</v>
      </c>
      <c r="N1048" s="123"/>
      <c r="O1048" s="123"/>
      <c r="P1048" s="135">
        <v>154</v>
      </c>
      <c r="Q1048" s="135">
        <v>2</v>
      </c>
      <c r="R1048" s="123"/>
      <c r="S1048" s="123"/>
      <c r="T1048" s="135">
        <v>871</v>
      </c>
      <c r="U1048" s="135">
        <v>94</v>
      </c>
      <c r="V1048" s="123"/>
      <c r="W1048" s="41">
        <v>41031</v>
      </c>
      <c r="X1048" s="136">
        <v>1170</v>
      </c>
      <c r="Y1048" s="4">
        <f t="shared" si="1835"/>
        <v>860</v>
      </c>
      <c r="Z1048" s="74">
        <f t="shared" si="1876"/>
        <v>44872</v>
      </c>
      <c r="AA1048" s="210">
        <f t="shared" si="1913"/>
        <v>8344140</v>
      </c>
      <c r="AB1048" s="210">
        <f t="shared" si="1914"/>
        <v>107507</v>
      </c>
      <c r="AC1048" s="211">
        <f t="shared" si="1915"/>
        <v>23713</v>
      </c>
      <c r="AD1048" s="170">
        <f t="shared" si="1916"/>
        <v>624</v>
      </c>
      <c r="AE1048" s="222">
        <f t="shared" si="1917"/>
        <v>438046</v>
      </c>
      <c r="AF1048" s="143">
        <v>439251</v>
      </c>
      <c r="AG1048" s="171">
        <f t="shared" si="1918"/>
        <v>115</v>
      </c>
      <c r="AH1048" s="143">
        <v>92978</v>
      </c>
      <c r="AI1048" s="171">
        <f t="shared" si="1919"/>
        <v>5</v>
      </c>
      <c r="AJ1048" s="172">
        <v>10475</v>
      </c>
      <c r="AK1048" s="173">
        <f t="shared" si="1920"/>
        <v>0</v>
      </c>
      <c r="AL1048" s="143">
        <v>795</v>
      </c>
      <c r="AM1048" s="173">
        <f t="shared" si="1921"/>
        <v>0</v>
      </c>
      <c r="AN1048" s="143">
        <v>787</v>
      </c>
      <c r="AO1048" s="171">
        <f t="shared" si="1922"/>
        <v>0</v>
      </c>
      <c r="AP1048" s="174">
        <v>6</v>
      </c>
      <c r="AQ1048" s="173">
        <f t="shared" si="1923"/>
        <v>16556</v>
      </c>
      <c r="AR1048" s="143">
        <v>7904094</v>
      </c>
      <c r="AS1048" s="171">
        <f t="shared" si="1924"/>
        <v>0</v>
      </c>
      <c r="AT1048" s="143">
        <v>13742</v>
      </c>
      <c r="AU1048" s="171">
        <f t="shared" si="1925"/>
        <v>34</v>
      </c>
      <c r="AV1048" s="175">
        <v>13232</v>
      </c>
      <c r="AW1048" s="217">
        <f t="shared" si="1836"/>
        <v>887</v>
      </c>
      <c r="AX1048" s="216">
        <f t="shared" si="1926"/>
        <v>44872</v>
      </c>
      <c r="AY1048" s="5">
        <v>31</v>
      </c>
      <c r="AZ1048" s="217">
        <f t="shared" si="1877"/>
        <v>3285</v>
      </c>
      <c r="BA1048" s="217">
        <f t="shared" si="1840"/>
        <v>468</v>
      </c>
      <c r="BB1048" s="119">
        <v>0</v>
      </c>
      <c r="BC1048" s="26">
        <f t="shared" si="1878"/>
        <v>1676</v>
      </c>
      <c r="BD1048" s="217">
        <f t="shared" si="1842"/>
        <v>503</v>
      </c>
      <c r="BE1048" s="209">
        <f t="shared" si="1879"/>
        <v>44872</v>
      </c>
      <c r="BF1048" s="120">
        <f t="shared" si="1880"/>
        <v>47</v>
      </c>
      <c r="BG1048" s="120">
        <f t="shared" si="1927"/>
        <v>26152</v>
      </c>
      <c r="BH1048" s="209">
        <f t="shared" si="1881"/>
        <v>44872</v>
      </c>
      <c r="BI1048" s="120">
        <f t="shared" si="1882"/>
        <v>26152</v>
      </c>
      <c r="BJ1048" s="1">
        <f t="shared" si="1928"/>
        <v>44872</v>
      </c>
      <c r="BK1048">
        <f t="shared" si="1929"/>
        <v>7732</v>
      </c>
      <c r="BL1048">
        <f t="shared" si="1883"/>
        <v>169</v>
      </c>
      <c r="BM1048">
        <f t="shared" si="1884"/>
        <v>7901</v>
      </c>
      <c r="BN1048" s="1">
        <f t="shared" si="1930"/>
        <v>44872</v>
      </c>
      <c r="BO1048">
        <f t="shared" si="1885"/>
        <v>223347</v>
      </c>
      <c r="BP1048">
        <f t="shared" si="1886"/>
        <v>12656</v>
      </c>
      <c r="BQ1048" s="167">
        <f t="shared" si="1887"/>
        <v>44872</v>
      </c>
      <c r="BR1048">
        <f t="shared" si="1931"/>
        <v>439251</v>
      </c>
      <c r="BS1048">
        <f t="shared" si="1932"/>
        <v>92978</v>
      </c>
      <c r="BT1048">
        <f t="shared" si="1933"/>
        <v>10475</v>
      </c>
      <c r="BU1048">
        <v>15</v>
      </c>
      <c r="BV1048">
        <f t="shared" si="1888"/>
        <v>624</v>
      </c>
      <c r="BW1048">
        <f t="shared" si="1934"/>
        <v>114044</v>
      </c>
      <c r="BX1048" s="167">
        <f t="shared" si="1889"/>
        <v>44872</v>
      </c>
      <c r="BY1048">
        <f t="shared" si="1890"/>
        <v>795</v>
      </c>
      <c r="BZ1048">
        <f t="shared" si="1891"/>
        <v>787</v>
      </c>
      <c r="CA1048">
        <f t="shared" si="1892"/>
        <v>6</v>
      </c>
      <c r="CB1048" s="167">
        <f t="shared" si="1893"/>
        <v>44872</v>
      </c>
      <c r="CC1048">
        <f t="shared" si="1935"/>
        <v>7904094</v>
      </c>
      <c r="CD1048">
        <f t="shared" si="1894"/>
        <v>13742</v>
      </c>
      <c r="CE1048">
        <f t="shared" si="1936"/>
        <v>13232</v>
      </c>
      <c r="CF1048" s="167">
        <f t="shared" si="1895"/>
        <v>44872</v>
      </c>
      <c r="CG1048">
        <f t="shared" si="1896"/>
        <v>16556</v>
      </c>
      <c r="CH1048">
        <f t="shared" si="1897"/>
        <v>34</v>
      </c>
      <c r="CI1048" s="167">
        <f t="shared" si="1898"/>
        <v>44872</v>
      </c>
      <c r="CJ1048">
        <f t="shared" si="1899"/>
        <v>624</v>
      </c>
      <c r="CK1048">
        <f t="shared" si="1900"/>
        <v>115</v>
      </c>
      <c r="CL1048" s="167">
        <f t="shared" si="1901"/>
        <v>44872</v>
      </c>
      <c r="CM1048">
        <f t="shared" si="1902"/>
        <v>5</v>
      </c>
      <c r="CN1048" s="1">
        <f t="shared" si="1903"/>
        <v>44872</v>
      </c>
      <c r="CO1048" s="253">
        <f t="shared" si="1904"/>
        <v>624</v>
      </c>
      <c r="CP1048" s="1">
        <f t="shared" si="1905"/>
        <v>44872</v>
      </c>
      <c r="CQ1048" s="254">
        <f t="shared" si="1906"/>
        <v>5</v>
      </c>
      <c r="CR1048" s="167">
        <f t="shared" si="1907"/>
        <v>44872</v>
      </c>
      <c r="CS1048">
        <f t="shared" si="1908"/>
        <v>16556</v>
      </c>
      <c r="CT1048">
        <f t="shared" si="1909"/>
        <v>34</v>
      </c>
      <c r="CU1048">
        <f t="shared" si="1910"/>
        <v>0</v>
      </c>
    </row>
    <row r="1049" spans="1:99" ht="18" customHeight="1" x14ac:dyDescent="0.55000000000000004">
      <c r="A1049" s="167">
        <v>44873</v>
      </c>
      <c r="B1049" s="219">
        <v>52</v>
      </c>
      <c r="C1049" s="142">
        <f t="shared" si="1911"/>
        <v>26204</v>
      </c>
      <c r="D1049" s="261">
        <f t="shared" si="1912"/>
        <v>562</v>
      </c>
      <c r="E1049" s="135">
        <v>0</v>
      </c>
      <c r="F1049" s="135">
        <v>25642</v>
      </c>
      <c r="G1049" s="135">
        <v>0</v>
      </c>
      <c r="H1049" s="123"/>
      <c r="I1049" s="135">
        <v>0</v>
      </c>
      <c r="J1049" s="123"/>
      <c r="K1049" s="41">
        <v>0</v>
      </c>
      <c r="L1049" s="134">
        <v>6989</v>
      </c>
      <c r="M1049" s="219">
        <v>107</v>
      </c>
      <c r="N1049" s="123"/>
      <c r="O1049" s="123"/>
      <c r="P1049" s="135">
        <v>441</v>
      </c>
      <c r="Q1049" s="135">
        <v>5</v>
      </c>
      <c r="R1049" s="123"/>
      <c r="S1049" s="123"/>
      <c r="T1049" s="135">
        <v>971</v>
      </c>
      <c r="U1049" s="135">
        <v>157</v>
      </c>
      <c r="V1049" s="123"/>
      <c r="W1049" s="41">
        <v>46608</v>
      </c>
      <c r="X1049" s="136">
        <v>1115</v>
      </c>
      <c r="Y1049" s="4">
        <f t="shared" si="1835"/>
        <v>861</v>
      </c>
      <c r="Z1049" s="74">
        <f t="shared" si="1876"/>
        <v>44873</v>
      </c>
      <c r="AA1049" s="210">
        <f t="shared" si="1913"/>
        <v>8369493</v>
      </c>
      <c r="AB1049" s="210">
        <f t="shared" si="1914"/>
        <v>107721</v>
      </c>
      <c r="AC1049" s="211">
        <f t="shared" si="1915"/>
        <v>23732</v>
      </c>
      <c r="AD1049" s="170">
        <f t="shared" si="1916"/>
        <v>395</v>
      </c>
      <c r="AE1049" s="222">
        <f t="shared" si="1917"/>
        <v>438441</v>
      </c>
      <c r="AF1049" s="143">
        <v>439646</v>
      </c>
      <c r="AG1049" s="171">
        <f t="shared" si="1918"/>
        <v>214</v>
      </c>
      <c r="AH1049" s="143">
        <v>93192</v>
      </c>
      <c r="AI1049" s="171">
        <f t="shared" si="1919"/>
        <v>4</v>
      </c>
      <c r="AJ1049" s="172">
        <v>10479</v>
      </c>
      <c r="AK1049" s="173">
        <f t="shared" si="1920"/>
        <v>0</v>
      </c>
      <c r="AL1049" s="143">
        <v>795</v>
      </c>
      <c r="AM1049" s="173">
        <f t="shared" si="1921"/>
        <v>0</v>
      </c>
      <c r="AN1049" s="143">
        <v>787</v>
      </c>
      <c r="AO1049" s="171">
        <f t="shared" si="1922"/>
        <v>0</v>
      </c>
      <c r="AP1049" s="174">
        <v>6</v>
      </c>
      <c r="AQ1049" s="173">
        <f t="shared" si="1923"/>
        <v>24958</v>
      </c>
      <c r="AR1049" s="143">
        <v>7929052</v>
      </c>
      <c r="AS1049" s="171">
        <f t="shared" si="1924"/>
        <v>0</v>
      </c>
      <c r="AT1049" s="143">
        <v>13742</v>
      </c>
      <c r="AU1049" s="171">
        <f t="shared" si="1925"/>
        <v>15</v>
      </c>
      <c r="AV1049" s="175">
        <v>13247</v>
      </c>
      <c r="AW1049" s="217">
        <f t="shared" si="1836"/>
        <v>888</v>
      </c>
      <c r="AX1049" s="216">
        <f t="shared" si="1926"/>
        <v>44873</v>
      </c>
      <c r="AY1049" s="5">
        <v>32</v>
      </c>
      <c r="AZ1049" s="217">
        <f t="shared" si="1877"/>
        <v>3317</v>
      </c>
      <c r="BA1049" s="217">
        <f t="shared" si="1840"/>
        <v>469</v>
      </c>
      <c r="BB1049" s="119">
        <v>1</v>
      </c>
      <c r="BC1049" s="26">
        <f t="shared" si="1878"/>
        <v>1677</v>
      </c>
      <c r="BD1049" s="217">
        <f t="shared" si="1842"/>
        <v>504</v>
      </c>
      <c r="BE1049" s="209">
        <f t="shared" si="1879"/>
        <v>44873</v>
      </c>
      <c r="BF1049" s="120">
        <f t="shared" si="1880"/>
        <v>52</v>
      </c>
      <c r="BG1049" s="120">
        <f t="shared" si="1927"/>
        <v>26204</v>
      </c>
      <c r="BH1049" s="209">
        <f t="shared" si="1881"/>
        <v>44873</v>
      </c>
      <c r="BI1049" s="120">
        <f t="shared" si="1882"/>
        <v>26204</v>
      </c>
      <c r="BJ1049" s="1">
        <f t="shared" si="1928"/>
        <v>44873</v>
      </c>
      <c r="BK1049">
        <f t="shared" si="1929"/>
        <v>6882</v>
      </c>
      <c r="BL1049">
        <f t="shared" si="1883"/>
        <v>107</v>
      </c>
      <c r="BM1049">
        <f t="shared" si="1884"/>
        <v>6989</v>
      </c>
      <c r="BN1049" s="1">
        <f t="shared" si="1930"/>
        <v>44873</v>
      </c>
      <c r="BO1049">
        <f t="shared" si="1885"/>
        <v>225589</v>
      </c>
      <c r="BP1049">
        <f t="shared" si="1886"/>
        <v>12637</v>
      </c>
      <c r="BQ1049" s="167">
        <f t="shared" si="1887"/>
        <v>44873</v>
      </c>
      <c r="BR1049">
        <f t="shared" si="1931"/>
        <v>439646</v>
      </c>
      <c r="BS1049">
        <f t="shared" si="1932"/>
        <v>93192</v>
      </c>
      <c r="BT1049">
        <f t="shared" si="1933"/>
        <v>10479</v>
      </c>
      <c r="BU1049">
        <v>15</v>
      </c>
      <c r="BV1049">
        <f t="shared" si="1888"/>
        <v>395</v>
      </c>
      <c r="BW1049">
        <f t="shared" si="1934"/>
        <v>101947</v>
      </c>
      <c r="BX1049" s="167">
        <f t="shared" si="1889"/>
        <v>44873</v>
      </c>
      <c r="BY1049">
        <f t="shared" si="1890"/>
        <v>795</v>
      </c>
      <c r="BZ1049">
        <f t="shared" si="1891"/>
        <v>787</v>
      </c>
      <c r="CA1049">
        <f t="shared" si="1892"/>
        <v>6</v>
      </c>
      <c r="CB1049" s="167">
        <f t="shared" si="1893"/>
        <v>44873</v>
      </c>
      <c r="CC1049">
        <f t="shared" si="1935"/>
        <v>7929052</v>
      </c>
      <c r="CD1049">
        <f t="shared" si="1894"/>
        <v>13742</v>
      </c>
      <c r="CE1049">
        <f t="shared" si="1936"/>
        <v>13247</v>
      </c>
      <c r="CF1049" s="167">
        <f t="shared" si="1895"/>
        <v>44873</v>
      </c>
      <c r="CG1049">
        <f t="shared" si="1896"/>
        <v>24958</v>
      </c>
      <c r="CH1049">
        <f t="shared" si="1897"/>
        <v>15</v>
      </c>
      <c r="CI1049" s="167">
        <f t="shared" si="1898"/>
        <v>44873</v>
      </c>
      <c r="CJ1049">
        <f t="shared" si="1899"/>
        <v>395</v>
      </c>
      <c r="CK1049">
        <f t="shared" si="1900"/>
        <v>214</v>
      </c>
      <c r="CL1049" s="167">
        <f t="shared" si="1901"/>
        <v>44873</v>
      </c>
      <c r="CM1049">
        <f t="shared" si="1902"/>
        <v>4</v>
      </c>
      <c r="CN1049" s="1">
        <f t="shared" si="1903"/>
        <v>44873</v>
      </c>
      <c r="CO1049" s="253">
        <f t="shared" si="1904"/>
        <v>395</v>
      </c>
      <c r="CP1049" s="1">
        <f t="shared" si="1905"/>
        <v>44873</v>
      </c>
      <c r="CQ1049" s="254">
        <f t="shared" si="1906"/>
        <v>4</v>
      </c>
      <c r="CR1049" s="167">
        <f t="shared" si="1907"/>
        <v>44873</v>
      </c>
      <c r="CS1049">
        <f t="shared" si="1908"/>
        <v>24958</v>
      </c>
      <c r="CT1049">
        <f t="shared" si="1909"/>
        <v>15</v>
      </c>
      <c r="CU1049">
        <f t="shared" si="1910"/>
        <v>0</v>
      </c>
    </row>
    <row r="1050" spans="1:99" ht="18" customHeight="1" x14ac:dyDescent="0.55000000000000004">
      <c r="A1050" s="167">
        <v>44874</v>
      </c>
      <c r="B1050" s="219">
        <v>52</v>
      </c>
      <c r="C1050" s="142">
        <f t="shared" si="1911"/>
        <v>26256</v>
      </c>
      <c r="D1050" s="261">
        <f t="shared" si="1912"/>
        <v>520</v>
      </c>
      <c r="E1050" s="135">
        <v>0</v>
      </c>
      <c r="F1050" s="135">
        <v>25736</v>
      </c>
      <c r="G1050" s="135">
        <v>0</v>
      </c>
      <c r="H1050" s="123"/>
      <c r="I1050" s="135">
        <v>0</v>
      </c>
      <c r="J1050" s="123"/>
      <c r="K1050" s="41">
        <v>0</v>
      </c>
      <c r="L1050" s="134">
        <v>6989</v>
      </c>
      <c r="M1050" s="219">
        <v>107</v>
      </c>
      <c r="N1050" s="123"/>
      <c r="O1050" s="123"/>
      <c r="P1050" s="135">
        <v>331</v>
      </c>
      <c r="Q1050" s="135">
        <v>1</v>
      </c>
      <c r="R1050" s="123"/>
      <c r="S1050" s="123"/>
      <c r="T1050" s="135">
        <v>1686</v>
      </c>
      <c r="U1050" s="135">
        <v>124</v>
      </c>
      <c r="V1050" s="123"/>
      <c r="W1050" s="41">
        <v>52411</v>
      </c>
      <c r="X1050" s="136">
        <v>1119</v>
      </c>
      <c r="Y1050" s="4">
        <f t="shared" si="1835"/>
        <v>862</v>
      </c>
      <c r="Z1050" s="74">
        <f t="shared" si="1876"/>
        <v>44874</v>
      </c>
      <c r="AA1050" s="210">
        <f t="shared" si="1913"/>
        <v>8395118</v>
      </c>
      <c r="AB1050" s="210">
        <f t="shared" si="1914"/>
        <v>107949</v>
      </c>
      <c r="AC1050" s="211">
        <f t="shared" si="1915"/>
        <v>23811</v>
      </c>
      <c r="AD1050" s="170">
        <f t="shared" si="1916"/>
        <v>792</v>
      </c>
      <c r="AE1050" s="222">
        <f t="shared" si="1917"/>
        <v>439233</v>
      </c>
      <c r="AF1050" s="143">
        <v>440438</v>
      </c>
      <c r="AG1050" s="171">
        <f t="shared" si="1918"/>
        <v>228</v>
      </c>
      <c r="AH1050" s="143">
        <v>93420</v>
      </c>
      <c r="AI1050" s="171">
        <f t="shared" si="1919"/>
        <v>13</v>
      </c>
      <c r="AJ1050" s="172">
        <v>10492</v>
      </c>
      <c r="AK1050" s="173">
        <f t="shared" si="1920"/>
        <v>0</v>
      </c>
      <c r="AL1050" s="143">
        <v>795</v>
      </c>
      <c r="AM1050" s="173">
        <f t="shared" si="1921"/>
        <v>0</v>
      </c>
      <c r="AN1050" s="143">
        <v>787</v>
      </c>
      <c r="AO1050" s="171">
        <f t="shared" si="1922"/>
        <v>0</v>
      </c>
      <c r="AP1050" s="174">
        <v>6</v>
      </c>
      <c r="AQ1050" s="173">
        <f t="shared" si="1923"/>
        <v>24833</v>
      </c>
      <c r="AR1050" s="143">
        <v>7953885</v>
      </c>
      <c r="AS1050" s="171">
        <f t="shared" si="1924"/>
        <v>0</v>
      </c>
      <c r="AT1050" s="143">
        <v>13742</v>
      </c>
      <c r="AU1050" s="171">
        <f t="shared" si="1925"/>
        <v>66</v>
      </c>
      <c r="AV1050" s="175">
        <v>13313</v>
      </c>
      <c r="AW1050" s="217">
        <f t="shared" si="1836"/>
        <v>889</v>
      </c>
      <c r="AX1050" s="216">
        <f t="shared" si="1926"/>
        <v>44874</v>
      </c>
      <c r="AY1050" s="5">
        <v>34</v>
      </c>
      <c r="AZ1050" s="217">
        <f t="shared" si="1877"/>
        <v>3351</v>
      </c>
      <c r="BA1050" s="217">
        <f t="shared" si="1840"/>
        <v>470</v>
      </c>
      <c r="BB1050" s="119">
        <v>0</v>
      </c>
      <c r="BC1050" s="26">
        <f t="shared" si="1878"/>
        <v>1677</v>
      </c>
      <c r="BD1050" s="217">
        <f t="shared" si="1842"/>
        <v>505</v>
      </c>
      <c r="BE1050" s="209">
        <f t="shared" si="1879"/>
        <v>44874</v>
      </c>
      <c r="BF1050" s="120">
        <f t="shared" si="1880"/>
        <v>52</v>
      </c>
      <c r="BG1050" s="120">
        <f t="shared" si="1927"/>
        <v>26256</v>
      </c>
      <c r="BH1050" s="209">
        <f t="shared" si="1881"/>
        <v>44874</v>
      </c>
      <c r="BI1050" s="120">
        <f t="shared" si="1882"/>
        <v>26256</v>
      </c>
      <c r="BJ1050" s="1">
        <f t="shared" si="1928"/>
        <v>44874</v>
      </c>
      <c r="BK1050">
        <f t="shared" si="1929"/>
        <v>6882</v>
      </c>
      <c r="BL1050">
        <f t="shared" si="1883"/>
        <v>107</v>
      </c>
      <c r="BM1050">
        <f t="shared" si="1884"/>
        <v>6989</v>
      </c>
      <c r="BN1050" s="1">
        <f t="shared" si="1930"/>
        <v>44874</v>
      </c>
      <c r="BO1050">
        <f t="shared" si="1885"/>
        <v>218958</v>
      </c>
      <c r="BP1050">
        <f t="shared" si="1886"/>
        <v>12937</v>
      </c>
      <c r="BQ1050" s="167">
        <f t="shared" si="1887"/>
        <v>44874</v>
      </c>
      <c r="BR1050">
        <f t="shared" si="1931"/>
        <v>440438</v>
      </c>
      <c r="BS1050">
        <f t="shared" si="1932"/>
        <v>93420</v>
      </c>
      <c r="BT1050">
        <f t="shared" si="1933"/>
        <v>10492</v>
      </c>
      <c r="BU1050">
        <v>15</v>
      </c>
      <c r="BV1050">
        <f t="shared" si="1888"/>
        <v>792</v>
      </c>
      <c r="BW1050">
        <f t="shared" si="1934"/>
        <v>115139</v>
      </c>
      <c r="BX1050" s="167">
        <f t="shared" si="1889"/>
        <v>44874</v>
      </c>
      <c r="BY1050">
        <f t="shared" si="1890"/>
        <v>795</v>
      </c>
      <c r="BZ1050">
        <f t="shared" si="1891"/>
        <v>787</v>
      </c>
      <c r="CA1050">
        <f t="shared" si="1892"/>
        <v>6</v>
      </c>
      <c r="CB1050" s="167">
        <f t="shared" si="1893"/>
        <v>44874</v>
      </c>
      <c r="CC1050">
        <f t="shared" si="1935"/>
        <v>7953885</v>
      </c>
      <c r="CD1050">
        <f t="shared" si="1894"/>
        <v>13742</v>
      </c>
      <c r="CE1050">
        <f t="shared" si="1936"/>
        <v>13313</v>
      </c>
      <c r="CF1050" s="167">
        <f t="shared" si="1895"/>
        <v>44874</v>
      </c>
      <c r="CG1050">
        <f t="shared" si="1896"/>
        <v>24833</v>
      </c>
      <c r="CH1050">
        <f t="shared" si="1897"/>
        <v>66</v>
      </c>
      <c r="CI1050" s="167">
        <f t="shared" si="1898"/>
        <v>44874</v>
      </c>
      <c r="CJ1050">
        <f t="shared" si="1899"/>
        <v>792</v>
      </c>
      <c r="CK1050">
        <f t="shared" si="1900"/>
        <v>228</v>
      </c>
      <c r="CL1050" s="167">
        <f t="shared" si="1901"/>
        <v>44874</v>
      </c>
      <c r="CM1050">
        <f t="shared" si="1902"/>
        <v>13</v>
      </c>
      <c r="CN1050" s="1">
        <f t="shared" si="1903"/>
        <v>44874</v>
      </c>
      <c r="CO1050" s="253">
        <f t="shared" si="1904"/>
        <v>792</v>
      </c>
      <c r="CP1050" s="1">
        <f t="shared" si="1905"/>
        <v>44874</v>
      </c>
      <c r="CQ1050" s="254">
        <f t="shared" si="1906"/>
        <v>13</v>
      </c>
      <c r="CR1050" s="167">
        <f t="shared" si="1907"/>
        <v>44874</v>
      </c>
      <c r="CS1050">
        <f t="shared" si="1908"/>
        <v>24833</v>
      </c>
      <c r="CT1050">
        <f t="shared" si="1909"/>
        <v>66</v>
      </c>
      <c r="CU1050">
        <f t="shared" si="1910"/>
        <v>0</v>
      </c>
    </row>
    <row r="1051" spans="1:99" ht="18" customHeight="1" x14ac:dyDescent="0.55000000000000004">
      <c r="A1051" s="167">
        <v>44875</v>
      </c>
      <c r="B1051" s="219">
        <v>59</v>
      </c>
      <c r="C1051" s="142">
        <f t="shared" si="1911"/>
        <v>26315</v>
      </c>
      <c r="D1051" s="261">
        <f t="shared" si="1912"/>
        <v>530</v>
      </c>
      <c r="E1051" s="135">
        <v>0</v>
      </c>
      <c r="F1051" s="135">
        <v>25785</v>
      </c>
      <c r="G1051" s="135">
        <v>0</v>
      </c>
      <c r="H1051" s="123"/>
      <c r="I1051" s="135">
        <v>0</v>
      </c>
      <c r="J1051" s="123"/>
      <c r="K1051" s="41">
        <v>0</v>
      </c>
      <c r="L1051" s="134">
        <v>9520</v>
      </c>
      <c r="M1051" s="219">
        <v>135</v>
      </c>
      <c r="N1051" s="123"/>
      <c r="O1051" s="123"/>
      <c r="P1051" s="135">
        <v>296</v>
      </c>
      <c r="Q1051" s="135">
        <v>4</v>
      </c>
      <c r="R1051" s="123"/>
      <c r="S1051" s="123"/>
      <c r="T1051" s="135">
        <v>1353</v>
      </c>
      <c r="U1051" s="135">
        <v>109</v>
      </c>
      <c r="V1051" s="123"/>
      <c r="W1051" s="41">
        <v>60282</v>
      </c>
      <c r="X1051" s="136">
        <v>1141</v>
      </c>
      <c r="Y1051" s="4">
        <f t="shared" si="1835"/>
        <v>863</v>
      </c>
      <c r="Z1051" s="74">
        <f t="shared" si="1876"/>
        <v>44875</v>
      </c>
      <c r="AA1051" s="210">
        <f t="shared" si="1913"/>
        <v>8418172</v>
      </c>
      <c r="AB1051" s="210">
        <f t="shared" si="1914"/>
        <v>108207</v>
      </c>
      <c r="AC1051" s="211">
        <f t="shared" si="1915"/>
        <v>23886</v>
      </c>
      <c r="AD1051" s="170">
        <f t="shared" si="1916"/>
        <v>734</v>
      </c>
      <c r="AE1051" s="222">
        <f t="shared" si="1917"/>
        <v>439967</v>
      </c>
      <c r="AF1051" s="143">
        <v>441172</v>
      </c>
      <c r="AG1051" s="171">
        <f t="shared" si="1918"/>
        <v>258</v>
      </c>
      <c r="AH1051" s="143">
        <v>93678</v>
      </c>
      <c r="AI1051" s="171">
        <f t="shared" si="1919"/>
        <v>9</v>
      </c>
      <c r="AJ1051" s="172">
        <v>10501</v>
      </c>
      <c r="AK1051" s="173">
        <f t="shared" si="1920"/>
        <v>0</v>
      </c>
      <c r="AL1051" s="143">
        <v>795</v>
      </c>
      <c r="AM1051" s="173">
        <f t="shared" si="1921"/>
        <v>0</v>
      </c>
      <c r="AN1051" s="143">
        <v>787</v>
      </c>
      <c r="AO1051" s="171">
        <f t="shared" si="1922"/>
        <v>0</v>
      </c>
      <c r="AP1051" s="174">
        <v>6</v>
      </c>
      <c r="AQ1051" s="173">
        <f t="shared" si="1923"/>
        <v>22320</v>
      </c>
      <c r="AR1051" s="143">
        <v>7976205</v>
      </c>
      <c r="AS1051" s="171">
        <f t="shared" si="1924"/>
        <v>0</v>
      </c>
      <c r="AT1051" s="143">
        <v>13742</v>
      </c>
      <c r="AU1051" s="171">
        <f t="shared" si="1925"/>
        <v>66</v>
      </c>
      <c r="AV1051" s="175">
        <v>13379</v>
      </c>
      <c r="AW1051" s="217">
        <f t="shared" si="1836"/>
        <v>890</v>
      </c>
      <c r="AX1051" s="216">
        <f t="shared" si="1926"/>
        <v>44875</v>
      </c>
      <c r="AY1051" s="5">
        <v>64</v>
      </c>
      <c r="AZ1051" s="217">
        <f t="shared" si="1877"/>
        <v>3415</v>
      </c>
      <c r="BA1051" s="217">
        <f t="shared" si="1840"/>
        <v>468</v>
      </c>
      <c r="BB1051" s="119">
        <v>1</v>
      </c>
      <c r="BC1051" s="26">
        <f t="shared" si="1878"/>
        <v>1678</v>
      </c>
      <c r="BD1051" s="217">
        <f t="shared" si="1842"/>
        <v>503</v>
      </c>
      <c r="BE1051" s="209">
        <f t="shared" si="1879"/>
        <v>44875</v>
      </c>
      <c r="BF1051" s="120">
        <f t="shared" si="1880"/>
        <v>59</v>
      </c>
      <c r="BG1051" s="120">
        <f t="shared" si="1927"/>
        <v>26315</v>
      </c>
      <c r="BH1051" s="209">
        <f t="shared" si="1881"/>
        <v>44875</v>
      </c>
      <c r="BI1051" s="120">
        <f t="shared" si="1882"/>
        <v>26315</v>
      </c>
      <c r="BJ1051" s="1">
        <f t="shared" si="1928"/>
        <v>44875</v>
      </c>
      <c r="BK1051">
        <f t="shared" si="1929"/>
        <v>9385</v>
      </c>
      <c r="BL1051">
        <f t="shared" si="1883"/>
        <v>135</v>
      </c>
      <c r="BM1051">
        <f t="shared" si="1884"/>
        <v>9520</v>
      </c>
      <c r="BN1051" s="1">
        <f t="shared" si="1930"/>
        <v>44875</v>
      </c>
      <c r="BO1051">
        <f t="shared" si="1885"/>
        <v>225999</v>
      </c>
      <c r="BP1051">
        <f t="shared" si="1886"/>
        <v>12877</v>
      </c>
      <c r="BQ1051" s="167">
        <f t="shared" si="1887"/>
        <v>44875</v>
      </c>
      <c r="BR1051">
        <f t="shared" si="1931"/>
        <v>441172</v>
      </c>
      <c r="BS1051">
        <f t="shared" si="1932"/>
        <v>93678</v>
      </c>
      <c r="BT1051">
        <f t="shared" si="1933"/>
        <v>10501</v>
      </c>
      <c r="BU1051">
        <v>15</v>
      </c>
      <c r="BV1051">
        <f t="shared" si="1888"/>
        <v>734</v>
      </c>
      <c r="BW1051">
        <f t="shared" si="1934"/>
        <v>101294</v>
      </c>
      <c r="BX1051" s="167">
        <f t="shared" si="1889"/>
        <v>44875</v>
      </c>
      <c r="BY1051">
        <f t="shared" si="1890"/>
        <v>795</v>
      </c>
      <c r="BZ1051">
        <f t="shared" si="1891"/>
        <v>787</v>
      </c>
      <c r="CA1051">
        <f t="shared" si="1892"/>
        <v>6</v>
      </c>
      <c r="CB1051" s="167">
        <f t="shared" si="1893"/>
        <v>44875</v>
      </c>
      <c r="CC1051">
        <f t="shared" si="1935"/>
        <v>7976205</v>
      </c>
      <c r="CD1051">
        <f t="shared" si="1894"/>
        <v>13742</v>
      </c>
      <c r="CE1051">
        <f t="shared" si="1936"/>
        <v>13379</v>
      </c>
      <c r="CF1051" s="167">
        <f t="shared" si="1895"/>
        <v>44875</v>
      </c>
      <c r="CG1051">
        <f t="shared" si="1896"/>
        <v>22320</v>
      </c>
      <c r="CH1051">
        <f t="shared" si="1897"/>
        <v>66</v>
      </c>
      <c r="CI1051" s="167">
        <f t="shared" si="1898"/>
        <v>44875</v>
      </c>
      <c r="CJ1051">
        <f t="shared" si="1899"/>
        <v>734</v>
      </c>
      <c r="CK1051">
        <f t="shared" si="1900"/>
        <v>258</v>
      </c>
      <c r="CL1051" s="167">
        <f t="shared" si="1901"/>
        <v>44875</v>
      </c>
      <c r="CM1051">
        <f t="shared" si="1902"/>
        <v>9</v>
      </c>
      <c r="CN1051" s="1">
        <f t="shared" si="1903"/>
        <v>44875</v>
      </c>
      <c r="CO1051" s="253">
        <f t="shared" si="1904"/>
        <v>734</v>
      </c>
      <c r="CP1051" s="1">
        <f t="shared" si="1905"/>
        <v>44875</v>
      </c>
      <c r="CQ1051" s="254">
        <f t="shared" si="1906"/>
        <v>9</v>
      </c>
      <c r="CR1051" s="167">
        <f t="shared" si="1907"/>
        <v>44875</v>
      </c>
      <c r="CS1051">
        <f t="shared" si="1908"/>
        <v>22320</v>
      </c>
      <c r="CT1051">
        <f t="shared" si="1909"/>
        <v>66</v>
      </c>
      <c r="CU1051">
        <f t="shared" si="1910"/>
        <v>0</v>
      </c>
    </row>
    <row r="1052" spans="1:99" ht="18" customHeight="1" x14ac:dyDescent="0.55000000000000004">
      <c r="A1052" s="167">
        <v>44876</v>
      </c>
      <c r="B1052" s="219">
        <v>52</v>
      </c>
      <c r="C1052" s="142">
        <f t="shared" si="1911"/>
        <v>26367</v>
      </c>
      <c r="D1052" s="261">
        <f t="shared" si="1912"/>
        <v>532</v>
      </c>
      <c r="E1052" s="135">
        <v>0</v>
      </c>
      <c r="F1052" s="135">
        <v>25835</v>
      </c>
      <c r="G1052" s="135">
        <v>0</v>
      </c>
      <c r="H1052" s="123"/>
      <c r="I1052" s="135">
        <v>0</v>
      </c>
      <c r="J1052" s="123"/>
      <c r="K1052" s="41">
        <v>0</v>
      </c>
      <c r="L1052" s="134">
        <v>10446</v>
      </c>
      <c r="M1052" s="219">
        <v>95</v>
      </c>
      <c r="N1052" s="123"/>
      <c r="O1052" s="123"/>
      <c r="P1052" s="135">
        <v>486</v>
      </c>
      <c r="Q1052" s="135">
        <v>6</v>
      </c>
      <c r="R1052" s="123"/>
      <c r="S1052" s="123"/>
      <c r="T1052" s="135">
        <v>1400</v>
      </c>
      <c r="U1052" s="135">
        <v>6</v>
      </c>
      <c r="V1052" s="123"/>
      <c r="W1052" s="41">
        <v>68842</v>
      </c>
      <c r="X1052" s="136">
        <v>1127</v>
      </c>
      <c r="Y1052" s="4">
        <f t="shared" si="1835"/>
        <v>864</v>
      </c>
      <c r="Z1052" s="74">
        <f t="shared" si="1876"/>
        <v>44876</v>
      </c>
      <c r="AA1052" s="210">
        <f t="shared" si="1913"/>
        <v>8439197</v>
      </c>
      <c r="AB1052" s="210">
        <f t="shared" si="1914"/>
        <v>108442</v>
      </c>
      <c r="AC1052" s="211">
        <f t="shared" si="1915"/>
        <v>23958</v>
      </c>
      <c r="AD1052" s="170">
        <f t="shared" si="1916"/>
        <v>740</v>
      </c>
      <c r="AE1052" s="222">
        <f t="shared" si="1917"/>
        <v>440707</v>
      </c>
      <c r="AF1052" s="143">
        <v>441912</v>
      </c>
      <c r="AG1052" s="171">
        <f t="shared" si="1918"/>
        <v>235</v>
      </c>
      <c r="AH1052" s="143">
        <v>93913</v>
      </c>
      <c r="AI1052" s="171">
        <f t="shared" si="1919"/>
        <v>10</v>
      </c>
      <c r="AJ1052" s="172">
        <v>10511</v>
      </c>
      <c r="AK1052" s="173">
        <f t="shared" si="1920"/>
        <v>0</v>
      </c>
      <c r="AL1052" s="143">
        <v>795</v>
      </c>
      <c r="AM1052" s="173">
        <f t="shared" si="1921"/>
        <v>0</v>
      </c>
      <c r="AN1052" s="143">
        <v>787</v>
      </c>
      <c r="AO1052" s="171">
        <f t="shared" si="1922"/>
        <v>0</v>
      </c>
      <c r="AP1052" s="174">
        <v>6</v>
      </c>
      <c r="AQ1052" s="173">
        <f t="shared" si="1923"/>
        <v>20285</v>
      </c>
      <c r="AR1052" s="143">
        <v>7996490</v>
      </c>
      <c r="AS1052" s="171">
        <f t="shared" si="1924"/>
        <v>0</v>
      </c>
      <c r="AT1052" s="143">
        <v>13742</v>
      </c>
      <c r="AU1052" s="171">
        <f t="shared" si="1925"/>
        <v>62</v>
      </c>
      <c r="AV1052" s="175">
        <v>13441</v>
      </c>
      <c r="AW1052" s="217">
        <f t="shared" si="1836"/>
        <v>891</v>
      </c>
      <c r="AX1052" s="216">
        <f t="shared" si="1926"/>
        <v>44876</v>
      </c>
      <c r="AY1052" s="5">
        <v>68</v>
      </c>
      <c r="AZ1052" s="217">
        <f t="shared" ref="AZ1052:AZ1057" si="1937">+AZ1051+AY1052</f>
        <v>3483</v>
      </c>
      <c r="BA1052" s="217">
        <f t="shared" si="1840"/>
        <v>469</v>
      </c>
      <c r="BB1052" s="119">
        <v>0</v>
      </c>
      <c r="BC1052" s="26">
        <f t="shared" ref="BC1052:BC1057" si="1938">+BC1051+BB1052</f>
        <v>1678</v>
      </c>
      <c r="BD1052" s="217">
        <f t="shared" si="1842"/>
        <v>504</v>
      </c>
      <c r="BE1052" s="209">
        <f t="shared" ref="BE1052:BE1057" si="1939">+Z1052</f>
        <v>44876</v>
      </c>
      <c r="BF1052" s="120">
        <f t="shared" ref="BF1052:BF1057" si="1940">+B1052</f>
        <v>52</v>
      </c>
      <c r="BG1052" s="120">
        <f t="shared" si="1927"/>
        <v>26367</v>
      </c>
      <c r="BH1052" s="209">
        <f t="shared" ref="BH1052:BH1057" si="1941">+A1052</f>
        <v>44876</v>
      </c>
      <c r="BI1052" s="120">
        <f t="shared" ref="BI1052:BI1057" si="1942">+C1052</f>
        <v>26367</v>
      </c>
      <c r="BJ1052" s="1">
        <f t="shared" si="1928"/>
        <v>44876</v>
      </c>
      <c r="BK1052">
        <f t="shared" si="1929"/>
        <v>10351</v>
      </c>
      <c r="BL1052">
        <f t="shared" ref="BL1052:BL1057" si="1943">+M1052</f>
        <v>95</v>
      </c>
      <c r="BM1052">
        <f t="shared" ref="BM1052:BM1057" si="1944">+L1052</f>
        <v>10446</v>
      </c>
      <c r="BN1052" s="1">
        <f t="shared" si="1930"/>
        <v>44876</v>
      </c>
      <c r="BO1052">
        <f t="shared" ref="BO1052:BO1057" si="1945">+BO1048+BM1052</f>
        <v>233793</v>
      </c>
      <c r="BP1052">
        <f t="shared" ref="BP1052:BP1057" si="1946">+BP1048+BL1052</f>
        <v>12751</v>
      </c>
      <c r="BQ1052" s="167">
        <f t="shared" ref="BQ1052:BQ1057" si="1947">+A1052</f>
        <v>44876</v>
      </c>
      <c r="BR1052">
        <f t="shared" si="1931"/>
        <v>441912</v>
      </c>
      <c r="BS1052">
        <f t="shared" si="1932"/>
        <v>93913</v>
      </c>
      <c r="BT1052">
        <f t="shared" si="1933"/>
        <v>10511</v>
      </c>
      <c r="BU1052">
        <v>15</v>
      </c>
      <c r="BV1052">
        <f t="shared" ref="BV1052:BV1057" si="1948">+AD1052</f>
        <v>740</v>
      </c>
      <c r="BW1052">
        <f t="shared" si="1934"/>
        <v>114784</v>
      </c>
      <c r="BX1052" s="167">
        <f t="shared" ref="BX1052:BX1057" si="1949">+A1052</f>
        <v>44876</v>
      </c>
      <c r="BY1052">
        <f t="shared" ref="BY1052:BY1057" si="1950">+AL1052</f>
        <v>795</v>
      </c>
      <c r="BZ1052">
        <f t="shared" ref="BZ1052:BZ1057" si="1951">+AN1052</f>
        <v>787</v>
      </c>
      <c r="CA1052">
        <f t="shared" ref="CA1052:CA1057" si="1952">+AP1052</f>
        <v>6</v>
      </c>
      <c r="CB1052" s="167">
        <f t="shared" ref="CB1052:CB1057" si="1953">+A1052</f>
        <v>44876</v>
      </c>
      <c r="CC1052">
        <f t="shared" si="1935"/>
        <v>7996490</v>
      </c>
      <c r="CD1052">
        <f t="shared" ref="CD1052:CD1057" si="1954">+AT1052</f>
        <v>13742</v>
      </c>
      <c r="CE1052">
        <f t="shared" si="1936"/>
        <v>13441</v>
      </c>
      <c r="CF1052" s="167">
        <f t="shared" ref="CF1052:CF1057" si="1955">+A1052</f>
        <v>44876</v>
      </c>
      <c r="CG1052">
        <f t="shared" ref="CG1052:CG1057" si="1956">+AQ1052</f>
        <v>20285</v>
      </c>
      <c r="CH1052">
        <f t="shared" ref="CH1052:CH1057" si="1957">+AU1052</f>
        <v>62</v>
      </c>
      <c r="CI1052" s="167">
        <f t="shared" ref="CI1052:CI1057" si="1958">+A1052</f>
        <v>44876</v>
      </c>
      <c r="CJ1052">
        <f t="shared" ref="CJ1052:CJ1057" si="1959">+AD1052</f>
        <v>740</v>
      </c>
      <c r="CK1052">
        <f t="shared" ref="CK1052:CK1057" si="1960">+AG1052</f>
        <v>235</v>
      </c>
      <c r="CL1052" s="167">
        <f t="shared" ref="CL1052:CL1057" si="1961">+A1052</f>
        <v>44876</v>
      </c>
      <c r="CM1052">
        <f t="shared" ref="CM1052:CM1057" si="1962">+AI1052</f>
        <v>10</v>
      </c>
      <c r="CN1052" s="1">
        <f t="shared" ref="CN1052:CN1057" si="1963">+Z1052</f>
        <v>44876</v>
      </c>
      <c r="CO1052" s="253">
        <f t="shared" ref="CO1052:CO1057" si="1964">+AD1052</f>
        <v>740</v>
      </c>
      <c r="CP1052" s="1">
        <f t="shared" ref="CP1052:CP1057" si="1965">+Z1052</f>
        <v>44876</v>
      </c>
      <c r="CQ1052" s="254">
        <f t="shared" ref="CQ1052:CQ1057" si="1966">+AI1052</f>
        <v>10</v>
      </c>
      <c r="CR1052" s="167">
        <f t="shared" ref="CR1052:CR1057" si="1967">+A1052</f>
        <v>44876</v>
      </c>
      <c r="CS1052">
        <f t="shared" ref="CS1052:CS1057" si="1968">+AQ1052</f>
        <v>20285</v>
      </c>
      <c r="CT1052">
        <f t="shared" ref="CT1052:CT1057" si="1969">+AU1052</f>
        <v>62</v>
      </c>
      <c r="CU1052">
        <f t="shared" ref="CU1052:CU1057" si="1970">+AS1052</f>
        <v>0</v>
      </c>
    </row>
    <row r="1053" spans="1:99" ht="18" customHeight="1" x14ac:dyDescent="0.55000000000000004">
      <c r="A1053" s="167">
        <v>44877</v>
      </c>
      <c r="B1053" s="219">
        <v>36</v>
      </c>
      <c r="C1053" s="142">
        <f t="shared" si="1911"/>
        <v>26403</v>
      </c>
      <c r="D1053" s="261">
        <f t="shared" si="1912"/>
        <v>528</v>
      </c>
      <c r="E1053" s="135">
        <v>0</v>
      </c>
      <c r="F1053" s="135">
        <v>25875</v>
      </c>
      <c r="G1053" s="135">
        <v>0</v>
      </c>
      <c r="H1053" s="123"/>
      <c r="I1053" s="135">
        <v>0</v>
      </c>
      <c r="J1053" s="123"/>
      <c r="K1053" s="41">
        <v>0</v>
      </c>
      <c r="L1053" s="134">
        <v>13167</v>
      </c>
      <c r="M1053" s="219">
        <v>81</v>
      </c>
      <c r="N1053" s="123"/>
      <c r="O1053" s="123"/>
      <c r="P1053" s="135">
        <v>540</v>
      </c>
      <c r="Q1053" s="135">
        <v>7</v>
      </c>
      <c r="R1053" s="123"/>
      <c r="S1053" s="123"/>
      <c r="T1053" s="135">
        <v>1218</v>
      </c>
      <c r="U1053" s="135">
        <v>120</v>
      </c>
      <c r="V1053" s="123"/>
      <c r="W1053" s="41">
        <v>80251</v>
      </c>
      <c r="X1053" s="136">
        <v>108</v>
      </c>
      <c r="Y1053" s="4">
        <f t="shared" si="1835"/>
        <v>865</v>
      </c>
      <c r="Z1053" s="74">
        <f t="shared" si="1876"/>
        <v>44877</v>
      </c>
      <c r="AA1053" s="210">
        <f t="shared" si="1913"/>
        <v>8459154</v>
      </c>
      <c r="AB1053" s="210">
        <f t="shared" si="1914"/>
        <v>108735</v>
      </c>
      <c r="AC1053" s="211">
        <f t="shared" si="1915"/>
        <v>24024</v>
      </c>
      <c r="AD1053" s="170">
        <f t="shared" si="1916"/>
        <v>749</v>
      </c>
      <c r="AE1053" s="222">
        <f t="shared" si="1917"/>
        <v>441456</v>
      </c>
      <c r="AF1053" s="143">
        <v>442661</v>
      </c>
      <c r="AG1053" s="171">
        <f t="shared" si="1918"/>
        <v>293</v>
      </c>
      <c r="AH1053" s="143">
        <v>94206</v>
      </c>
      <c r="AI1053" s="171">
        <f t="shared" si="1919"/>
        <v>6</v>
      </c>
      <c r="AJ1053" s="172">
        <v>10517</v>
      </c>
      <c r="AK1053" s="173">
        <f t="shared" si="1920"/>
        <v>0</v>
      </c>
      <c r="AL1053" s="143">
        <v>795</v>
      </c>
      <c r="AM1053" s="173">
        <f t="shared" si="1921"/>
        <v>0</v>
      </c>
      <c r="AN1053" s="143">
        <v>787</v>
      </c>
      <c r="AO1053" s="171">
        <f t="shared" si="1922"/>
        <v>0</v>
      </c>
      <c r="AP1053" s="174">
        <v>6</v>
      </c>
      <c r="AQ1053" s="173">
        <f t="shared" si="1923"/>
        <v>19208</v>
      </c>
      <c r="AR1053" s="143">
        <v>8015698</v>
      </c>
      <c r="AS1053" s="171">
        <f t="shared" si="1924"/>
        <v>0</v>
      </c>
      <c r="AT1053" s="143">
        <v>13742</v>
      </c>
      <c r="AU1053" s="171">
        <f t="shared" si="1925"/>
        <v>60</v>
      </c>
      <c r="AV1053" s="175">
        <v>13501</v>
      </c>
      <c r="AW1053" s="217">
        <f t="shared" si="1836"/>
        <v>892</v>
      </c>
      <c r="AX1053" s="216">
        <f t="shared" si="1926"/>
        <v>44877</v>
      </c>
      <c r="AY1053" s="5">
        <v>161</v>
      </c>
      <c r="AZ1053" s="217">
        <f t="shared" si="1937"/>
        <v>3644</v>
      </c>
      <c r="BA1053" s="217">
        <f t="shared" si="1840"/>
        <v>470</v>
      </c>
      <c r="BB1053" s="119">
        <v>4</v>
      </c>
      <c r="BC1053" s="26">
        <f t="shared" si="1938"/>
        <v>1682</v>
      </c>
      <c r="BD1053" s="217">
        <f t="shared" si="1842"/>
        <v>505</v>
      </c>
      <c r="BE1053" s="209">
        <f t="shared" si="1939"/>
        <v>44877</v>
      </c>
      <c r="BF1053" s="120">
        <f t="shared" si="1940"/>
        <v>36</v>
      </c>
      <c r="BG1053" s="120">
        <f t="shared" si="1927"/>
        <v>26403</v>
      </c>
      <c r="BH1053" s="209">
        <f t="shared" si="1941"/>
        <v>44877</v>
      </c>
      <c r="BI1053" s="120">
        <f t="shared" si="1942"/>
        <v>26403</v>
      </c>
      <c r="BJ1053" s="1">
        <f t="shared" si="1928"/>
        <v>44877</v>
      </c>
      <c r="BK1053">
        <f t="shared" si="1929"/>
        <v>13086</v>
      </c>
      <c r="BL1053">
        <f t="shared" si="1943"/>
        <v>81</v>
      </c>
      <c r="BM1053">
        <f t="shared" si="1944"/>
        <v>13167</v>
      </c>
      <c r="BN1053" s="1">
        <f t="shared" si="1930"/>
        <v>44877</v>
      </c>
      <c r="BO1053">
        <f t="shared" si="1945"/>
        <v>238756</v>
      </c>
      <c r="BP1053">
        <f t="shared" si="1946"/>
        <v>12718</v>
      </c>
      <c r="BQ1053" s="167">
        <f t="shared" si="1947"/>
        <v>44877</v>
      </c>
      <c r="BR1053">
        <f t="shared" si="1931"/>
        <v>442661</v>
      </c>
      <c r="BS1053">
        <f t="shared" si="1932"/>
        <v>94206</v>
      </c>
      <c r="BT1053">
        <f t="shared" si="1933"/>
        <v>10517</v>
      </c>
      <c r="BU1053">
        <v>15</v>
      </c>
      <c r="BV1053">
        <f t="shared" si="1948"/>
        <v>749</v>
      </c>
      <c r="BW1053">
        <f t="shared" si="1934"/>
        <v>102696</v>
      </c>
      <c r="BX1053" s="167">
        <f t="shared" si="1949"/>
        <v>44877</v>
      </c>
      <c r="BY1053">
        <f t="shared" si="1950"/>
        <v>795</v>
      </c>
      <c r="BZ1053">
        <f t="shared" si="1951"/>
        <v>787</v>
      </c>
      <c r="CA1053">
        <f t="shared" si="1952"/>
        <v>6</v>
      </c>
      <c r="CB1053" s="167">
        <f t="shared" si="1953"/>
        <v>44877</v>
      </c>
      <c r="CC1053">
        <f t="shared" si="1935"/>
        <v>8015698</v>
      </c>
      <c r="CD1053">
        <f t="shared" si="1954"/>
        <v>13742</v>
      </c>
      <c r="CE1053">
        <f t="shared" si="1936"/>
        <v>13501</v>
      </c>
      <c r="CF1053" s="167">
        <f t="shared" si="1955"/>
        <v>44877</v>
      </c>
      <c r="CG1053">
        <f t="shared" si="1956"/>
        <v>19208</v>
      </c>
      <c r="CH1053">
        <f t="shared" si="1957"/>
        <v>60</v>
      </c>
      <c r="CI1053" s="167">
        <f t="shared" si="1958"/>
        <v>44877</v>
      </c>
      <c r="CJ1053">
        <f t="shared" si="1959"/>
        <v>749</v>
      </c>
      <c r="CK1053">
        <f t="shared" si="1960"/>
        <v>293</v>
      </c>
      <c r="CL1053" s="167">
        <f t="shared" si="1961"/>
        <v>44877</v>
      </c>
      <c r="CM1053">
        <f t="shared" si="1962"/>
        <v>6</v>
      </c>
      <c r="CN1053" s="1">
        <f t="shared" si="1963"/>
        <v>44877</v>
      </c>
      <c r="CO1053" s="253">
        <f t="shared" si="1964"/>
        <v>749</v>
      </c>
      <c r="CP1053" s="1">
        <f t="shared" si="1965"/>
        <v>44877</v>
      </c>
      <c r="CQ1053" s="254">
        <f t="shared" si="1966"/>
        <v>6</v>
      </c>
      <c r="CR1053" s="167">
        <f t="shared" si="1967"/>
        <v>44877</v>
      </c>
      <c r="CS1053">
        <f t="shared" si="1968"/>
        <v>19208</v>
      </c>
      <c r="CT1053">
        <f t="shared" si="1969"/>
        <v>60</v>
      </c>
      <c r="CU1053">
        <f t="shared" si="1970"/>
        <v>0</v>
      </c>
    </row>
    <row r="1054" spans="1:99" ht="18" customHeight="1" x14ac:dyDescent="0.55000000000000004">
      <c r="A1054" s="167">
        <v>44878</v>
      </c>
      <c r="B1054" s="219">
        <v>47</v>
      </c>
      <c r="C1054" s="142">
        <f t="shared" si="1911"/>
        <v>26450</v>
      </c>
      <c r="D1054" s="261">
        <f t="shared" si="1912"/>
        <v>534</v>
      </c>
      <c r="E1054" s="135">
        <v>0</v>
      </c>
      <c r="F1054" s="135">
        <v>25916</v>
      </c>
      <c r="G1054" s="135">
        <v>0</v>
      </c>
      <c r="H1054" s="123"/>
      <c r="I1054" s="135">
        <v>0</v>
      </c>
      <c r="J1054" s="123"/>
      <c r="K1054" s="41">
        <v>0</v>
      </c>
      <c r="L1054" s="134">
        <v>14409</v>
      </c>
      <c r="M1054" s="219">
        <v>84</v>
      </c>
      <c r="N1054" s="123"/>
      <c r="O1054" s="123"/>
      <c r="P1054" s="135">
        <v>549</v>
      </c>
      <c r="Q1054" s="135">
        <v>2</v>
      </c>
      <c r="R1054" s="123"/>
      <c r="S1054" s="123"/>
      <c r="T1054" s="135">
        <v>1472</v>
      </c>
      <c r="U1054" s="135">
        <v>84</v>
      </c>
      <c r="V1054" s="123"/>
      <c r="W1054" s="41">
        <v>92639</v>
      </c>
      <c r="X1054" s="136">
        <v>1036</v>
      </c>
      <c r="Y1054" s="4">
        <f t="shared" si="1835"/>
        <v>866</v>
      </c>
      <c r="Z1054" s="74">
        <f t="shared" si="1876"/>
        <v>44878</v>
      </c>
      <c r="AA1054" s="210">
        <f t="shared" si="1913"/>
        <v>8478548</v>
      </c>
      <c r="AB1054" s="210">
        <f t="shared" si="1914"/>
        <v>108956</v>
      </c>
      <c r="AC1054" s="211">
        <f t="shared" si="1915"/>
        <v>24094</v>
      </c>
      <c r="AD1054" s="170">
        <f t="shared" si="1916"/>
        <v>797</v>
      </c>
      <c r="AE1054" s="222">
        <f t="shared" si="1917"/>
        <v>442253</v>
      </c>
      <c r="AF1054" s="143">
        <v>443458</v>
      </c>
      <c r="AG1054" s="171">
        <f t="shared" si="1918"/>
        <v>221</v>
      </c>
      <c r="AH1054" s="143">
        <v>94427</v>
      </c>
      <c r="AI1054" s="171">
        <f t="shared" si="1919"/>
        <v>9</v>
      </c>
      <c r="AJ1054" s="172">
        <v>10526</v>
      </c>
      <c r="AK1054" s="173">
        <f t="shared" si="1920"/>
        <v>0</v>
      </c>
      <c r="AL1054" s="143">
        <v>795</v>
      </c>
      <c r="AM1054" s="173">
        <f t="shared" si="1921"/>
        <v>0</v>
      </c>
      <c r="AN1054" s="143">
        <v>787</v>
      </c>
      <c r="AO1054" s="171">
        <f t="shared" si="1922"/>
        <v>0</v>
      </c>
      <c r="AP1054" s="174">
        <v>6</v>
      </c>
      <c r="AQ1054" s="173">
        <f t="shared" si="1923"/>
        <v>18597</v>
      </c>
      <c r="AR1054" s="143">
        <v>8034295</v>
      </c>
      <c r="AS1054" s="171">
        <f t="shared" si="1924"/>
        <v>0</v>
      </c>
      <c r="AT1054" s="143">
        <v>13742</v>
      </c>
      <c r="AU1054" s="171">
        <f t="shared" si="1925"/>
        <v>61</v>
      </c>
      <c r="AV1054" s="175">
        <v>13562</v>
      </c>
      <c r="AW1054" s="217">
        <f t="shared" si="1836"/>
        <v>893</v>
      </c>
      <c r="AX1054" s="216">
        <f t="shared" si="1926"/>
        <v>44878</v>
      </c>
      <c r="AY1054" s="5">
        <v>237</v>
      </c>
      <c r="AZ1054" s="217">
        <f t="shared" si="1937"/>
        <v>3881</v>
      </c>
      <c r="BA1054" s="217">
        <f t="shared" si="1840"/>
        <v>471</v>
      </c>
      <c r="BB1054" s="119">
        <v>5</v>
      </c>
      <c r="BC1054" s="26">
        <f t="shared" si="1938"/>
        <v>1687</v>
      </c>
      <c r="BD1054" s="217">
        <f t="shared" si="1842"/>
        <v>506</v>
      </c>
      <c r="BE1054" s="209">
        <f t="shared" si="1939"/>
        <v>44878</v>
      </c>
      <c r="BF1054" s="120">
        <f t="shared" si="1940"/>
        <v>47</v>
      </c>
      <c r="BG1054" s="120">
        <f t="shared" si="1927"/>
        <v>26450</v>
      </c>
      <c r="BH1054" s="209">
        <f t="shared" si="1941"/>
        <v>44878</v>
      </c>
      <c r="BI1054" s="120">
        <f t="shared" si="1942"/>
        <v>26450</v>
      </c>
      <c r="BJ1054" s="1">
        <f t="shared" si="1928"/>
        <v>44878</v>
      </c>
      <c r="BK1054">
        <f t="shared" si="1929"/>
        <v>14325</v>
      </c>
      <c r="BL1054">
        <f t="shared" si="1943"/>
        <v>84</v>
      </c>
      <c r="BM1054">
        <f t="shared" si="1944"/>
        <v>14409</v>
      </c>
      <c r="BN1054" s="1">
        <f t="shared" si="1930"/>
        <v>44878</v>
      </c>
      <c r="BO1054">
        <f t="shared" si="1945"/>
        <v>233367</v>
      </c>
      <c r="BP1054">
        <f t="shared" si="1946"/>
        <v>13021</v>
      </c>
      <c r="BQ1054" s="167">
        <f t="shared" si="1947"/>
        <v>44878</v>
      </c>
      <c r="BR1054">
        <f t="shared" si="1931"/>
        <v>443458</v>
      </c>
      <c r="BS1054">
        <f t="shared" si="1932"/>
        <v>94427</v>
      </c>
      <c r="BT1054">
        <f t="shared" si="1933"/>
        <v>10526</v>
      </c>
      <c r="BU1054">
        <v>15</v>
      </c>
      <c r="BV1054">
        <f t="shared" si="1948"/>
        <v>797</v>
      </c>
      <c r="BW1054">
        <f t="shared" si="1934"/>
        <v>115936</v>
      </c>
      <c r="BX1054" s="167">
        <f t="shared" si="1949"/>
        <v>44878</v>
      </c>
      <c r="BY1054">
        <f t="shared" si="1950"/>
        <v>795</v>
      </c>
      <c r="BZ1054">
        <f t="shared" si="1951"/>
        <v>787</v>
      </c>
      <c r="CA1054">
        <f t="shared" si="1952"/>
        <v>6</v>
      </c>
      <c r="CB1054" s="167">
        <f t="shared" si="1953"/>
        <v>44878</v>
      </c>
      <c r="CC1054">
        <f t="shared" si="1935"/>
        <v>8034295</v>
      </c>
      <c r="CD1054">
        <f t="shared" si="1954"/>
        <v>13742</v>
      </c>
      <c r="CE1054">
        <f t="shared" si="1936"/>
        <v>13562</v>
      </c>
      <c r="CF1054" s="167">
        <f t="shared" si="1955"/>
        <v>44878</v>
      </c>
      <c r="CG1054">
        <f t="shared" si="1956"/>
        <v>18597</v>
      </c>
      <c r="CH1054">
        <f t="shared" si="1957"/>
        <v>61</v>
      </c>
      <c r="CI1054" s="167">
        <f t="shared" si="1958"/>
        <v>44878</v>
      </c>
      <c r="CJ1054">
        <f t="shared" si="1959"/>
        <v>797</v>
      </c>
      <c r="CK1054">
        <f t="shared" si="1960"/>
        <v>221</v>
      </c>
      <c r="CL1054" s="167">
        <f t="shared" si="1961"/>
        <v>44878</v>
      </c>
      <c r="CM1054">
        <f t="shared" si="1962"/>
        <v>9</v>
      </c>
      <c r="CN1054" s="1">
        <f t="shared" si="1963"/>
        <v>44878</v>
      </c>
      <c r="CO1054" s="253">
        <f t="shared" si="1964"/>
        <v>797</v>
      </c>
      <c r="CP1054" s="1">
        <f t="shared" si="1965"/>
        <v>44878</v>
      </c>
      <c r="CQ1054" s="254">
        <f t="shared" si="1966"/>
        <v>9</v>
      </c>
      <c r="CR1054" s="167">
        <f t="shared" si="1967"/>
        <v>44878</v>
      </c>
      <c r="CS1054">
        <f t="shared" si="1968"/>
        <v>18597</v>
      </c>
      <c r="CT1054">
        <f t="shared" si="1969"/>
        <v>61</v>
      </c>
      <c r="CU1054">
        <f t="shared" si="1970"/>
        <v>0</v>
      </c>
    </row>
    <row r="1055" spans="1:99" ht="18" customHeight="1" x14ac:dyDescent="0.55000000000000004">
      <c r="A1055" s="167">
        <v>44879</v>
      </c>
      <c r="B1055" s="219">
        <v>40</v>
      </c>
      <c r="C1055" s="142">
        <f t="shared" si="1911"/>
        <v>26490</v>
      </c>
      <c r="D1055" s="261">
        <f t="shared" si="1912"/>
        <v>538</v>
      </c>
      <c r="E1055" s="135">
        <v>0</v>
      </c>
      <c r="F1055" s="135">
        <v>25952</v>
      </c>
      <c r="G1055" s="135">
        <v>0</v>
      </c>
      <c r="H1055" s="123"/>
      <c r="I1055" s="135">
        <v>0</v>
      </c>
      <c r="J1055" s="123"/>
      <c r="K1055" s="41">
        <v>0</v>
      </c>
      <c r="L1055" s="134">
        <v>16248</v>
      </c>
      <c r="M1055" s="219">
        <v>97</v>
      </c>
      <c r="N1055" s="123"/>
      <c r="O1055" s="123"/>
      <c r="P1055" s="135">
        <v>477</v>
      </c>
      <c r="Q1055" s="135">
        <v>3</v>
      </c>
      <c r="R1055" s="123"/>
      <c r="S1055" s="123"/>
      <c r="T1055" s="135">
        <v>2035</v>
      </c>
      <c r="U1055" s="135">
        <v>117</v>
      </c>
      <c r="V1055" s="123"/>
      <c r="W1055" s="41">
        <v>106375</v>
      </c>
      <c r="X1055" s="136">
        <v>1013</v>
      </c>
      <c r="Y1055" s="4">
        <f t="shared" si="1835"/>
        <v>867</v>
      </c>
      <c r="Z1055" s="74">
        <f t="shared" ref="Z1055:Z1067" si="1971">+A1055</f>
        <v>44879</v>
      </c>
      <c r="AA1055" s="210">
        <f t="shared" si="1913"/>
        <v>8495927</v>
      </c>
      <c r="AB1055" s="210">
        <f>+AH1055+AN1055+AT1055</f>
        <v>109110</v>
      </c>
      <c r="AC1055" s="211">
        <f t="shared" si="1915"/>
        <v>24144</v>
      </c>
      <c r="AD1055" s="170">
        <f t="shared" si="1916"/>
        <v>773</v>
      </c>
      <c r="AE1055" s="222">
        <f t="shared" si="1917"/>
        <v>443026</v>
      </c>
      <c r="AF1055" s="143">
        <v>444231</v>
      </c>
      <c r="AG1055" s="171">
        <f t="shared" si="1918"/>
        <v>152</v>
      </c>
      <c r="AH1055" s="143">
        <v>94579</v>
      </c>
      <c r="AI1055" s="171">
        <f t="shared" si="1919"/>
        <v>10</v>
      </c>
      <c r="AJ1055" s="172">
        <v>10536</v>
      </c>
      <c r="AK1055" s="173">
        <f t="shared" si="1920"/>
        <v>0</v>
      </c>
      <c r="AL1055" s="143">
        <v>795</v>
      </c>
      <c r="AM1055" s="173">
        <f>+AN1055-AN1054</f>
        <v>2</v>
      </c>
      <c r="AN1055" s="143">
        <v>789</v>
      </c>
      <c r="AO1055" s="171">
        <f t="shared" si="1922"/>
        <v>0</v>
      </c>
      <c r="AP1055" s="174">
        <v>6</v>
      </c>
      <c r="AQ1055" s="173">
        <f t="shared" si="1923"/>
        <v>16606</v>
      </c>
      <c r="AR1055" s="143">
        <v>8050901</v>
      </c>
      <c r="AS1055" s="171">
        <f t="shared" si="1924"/>
        <v>0</v>
      </c>
      <c r="AT1055" s="143">
        <v>13742</v>
      </c>
      <c r="AU1055" s="171">
        <f t="shared" si="1925"/>
        <v>40</v>
      </c>
      <c r="AV1055" s="175">
        <v>13602</v>
      </c>
      <c r="AW1055" s="217">
        <f t="shared" si="1836"/>
        <v>894</v>
      </c>
      <c r="AX1055" s="216">
        <f t="shared" ref="AX1055:AX1067" si="1972">+A1055</f>
        <v>44879</v>
      </c>
      <c r="AY1055" s="5">
        <v>303</v>
      </c>
      <c r="AZ1055" s="217">
        <f t="shared" si="1937"/>
        <v>4184</v>
      </c>
      <c r="BA1055" s="217">
        <f t="shared" si="1840"/>
        <v>469</v>
      </c>
      <c r="BB1055" s="119">
        <v>6</v>
      </c>
      <c r="BC1055" s="26">
        <f t="shared" si="1938"/>
        <v>1693</v>
      </c>
      <c r="BD1055" s="217">
        <f t="shared" si="1842"/>
        <v>504</v>
      </c>
      <c r="BE1055" s="209">
        <f t="shared" si="1939"/>
        <v>44879</v>
      </c>
      <c r="BF1055" s="120">
        <f t="shared" si="1940"/>
        <v>40</v>
      </c>
      <c r="BG1055" s="120">
        <f t="shared" ref="BG1055:BG1068" si="1973">+BI1055</f>
        <v>26490</v>
      </c>
      <c r="BH1055" s="209">
        <f t="shared" si="1941"/>
        <v>44879</v>
      </c>
      <c r="BI1055" s="120">
        <f t="shared" si="1942"/>
        <v>26490</v>
      </c>
      <c r="BJ1055" s="1">
        <f t="shared" ref="BJ1055:BJ1068" si="1974">+BE1055</f>
        <v>44879</v>
      </c>
      <c r="BK1055">
        <f t="shared" ref="BK1055:BK1068" si="1975">+BM1055-BL1055</f>
        <v>16151</v>
      </c>
      <c r="BL1055">
        <f t="shared" si="1943"/>
        <v>97</v>
      </c>
      <c r="BM1055">
        <f t="shared" si="1944"/>
        <v>16248</v>
      </c>
      <c r="BN1055" s="1">
        <f t="shared" ref="BN1055:BN1068" si="1976">+BJ1055</f>
        <v>44879</v>
      </c>
      <c r="BO1055">
        <f t="shared" si="1945"/>
        <v>242247</v>
      </c>
      <c r="BP1055">
        <f t="shared" si="1946"/>
        <v>12974</v>
      </c>
      <c r="BQ1055" s="167">
        <f t="shared" si="1947"/>
        <v>44879</v>
      </c>
      <c r="BR1055">
        <f t="shared" ref="BR1055:BR1068" si="1977">+AF1055</f>
        <v>444231</v>
      </c>
      <c r="BS1055">
        <f t="shared" ref="BS1055:BS1068" si="1978">+AH1055</f>
        <v>94579</v>
      </c>
      <c r="BT1055">
        <f t="shared" ref="BT1055:BT1068" si="1979">+AJ1055</f>
        <v>10536</v>
      </c>
      <c r="BU1055">
        <v>15</v>
      </c>
      <c r="BV1055">
        <f t="shared" si="1948"/>
        <v>773</v>
      </c>
      <c r="BW1055">
        <f t="shared" si="1934"/>
        <v>102067</v>
      </c>
      <c r="BX1055" s="167">
        <f t="shared" si="1949"/>
        <v>44879</v>
      </c>
      <c r="BY1055">
        <f t="shared" si="1950"/>
        <v>795</v>
      </c>
      <c r="BZ1055">
        <f>+AN1055</f>
        <v>789</v>
      </c>
      <c r="CA1055">
        <f t="shared" si="1952"/>
        <v>6</v>
      </c>
      <c r="CB1055" s="167">
        <f t="shared" si="1953"/>
        <v>44879</v>
      </c>
      <c r="CC1055">
        <f t="shared" ref="CC1055:CC1068" si="1980">+AR1055</f>
        <v>8050901</v>
      </c>
      <c r="CD1055">
        <f t="shared" si="1954"/>
        <v>13742</v>
      </c>
      <c r="CE1055">
        <f t="shared" ref="CE1055:CE1068" si="1981">+AV1055</f>
        <v>13602</v>
      </c>
      <c r="CF1055" s="167">
        <f t="shared" si="1955"/>
        <v>44879</v>
      </c>
      <c r="CG1055">
        <f t="shared" si="1956"/>
        <v>16606</v>
      </c>
      <c r="CH1055">
        <f t="shared" si="1957"/>
        <v>40</v>
      </c>
      <c r="CI1055" s="167">
        <f t="shared" si="1958"/>
        <v>44879</v>
      </c>
      <c r="CJ1055">
        <f t="shared" si="1959"/>
        <v>773</v>
      </c>
      <c r="CK1055">
        <f t="shared" si="1960"/>
        <v>152</v>
      </c>
      <c r="CL1055" s="167">
        <f t="shared" si="1961"/>
        <v>44879</v>
      </c>
      <c r="CM1055">
        <f t="shared" si="1962"/>
        <v>10</v>
      </c>
      <c r="CN1055" s="1">
        <f t="shared" si="1963"/>
        <v>44879</v>
      </c>
      <c r="CO1055" s="253">
        <f t="shared" si="1964"/>
        <v>773</v>
      </c>
      <c r="CP1055" s="1">
        <f t="shared" si="1965"/>
        <v>44879</v>
      </c>
      <c r="CQ1055" s="254">
        <f t="shared" si="1966"/>
        <v>10</v>
      </c>
      <c r="CR1055" s="167">
        <f t="shared" si="1967"/>
        <v>44879</v>
      </c>
      <c r="CS1055">
        <f t="shared" si="1968"/>
        <v>16606</v>
      </c>
      <c r="CT1055">
        <f t="shared" si="1969"/>
        <v>40</v>
      </c>
      <c r="CU1055">
        <f t="shared" si="1970"/>
        <v>0</v>
      </c>
    </row>
    <row r="1056" spans="1:99" ht="18" customHeight="1" x14ac:dyDescent="0.55000000000000004">
      <c r="A1056" s="167">
        <v>44880</v>
      </c>
      <c r="B1056" s="219">
        <v>55</v>
      </c>
      <c r="C1056" s="142">
        <f t="shared" ref="C1056:C1068" si="1982">+B1056+C1055</f>
        <v>26545</v>
      </c>
      <c r="D1056" s="261">
        <f t="shared" ref="D1056:D1068" si="1983">+C1056-F1056</f>
        <v>525</v>
      </c>
      <c r="E1056" s="135">
        <v>0</v>
      </c>
      <c r="F1056" s="135">
        <v>26020</v>
      </c>
      <c r="G1056" s="135">
        <v>0</v>
      </c>
      <c r="H1056" s="123"/>
      <c r="I1056" s="135">
        <v>0</v>
      </c>
      <c r="J1056" s="123"/>
      <c r="K1056" s="41">
        <v>0</v>
      </c>
      <c r="L1056" s="134">
        <v>18576</v>
      </c>
      <c r="M1056" s="219">
        <v>85</v>
      </c>
      <c r="N1056" s="123"/>
      <c r="O1056" s="123"/>
      <c r="P1056" s="135">
        <v>461</v>
      </c>
      <c r="Q1056" s="135">
        <v>11</v>
      </c>
      <c r="R1056" s="123"/>
      <c r="S1056" s="123"/>
      <c r="T1056" s="135">
        <v>2991</v>
      </c>
      <c r="U1056" s="135">
        <v>112</v>
      </c>
      <c r="V1056" s="123"/>
      <c r="W1056" s="41">
        <v>121499</v>
      </c>
      <c r="X1056" s="136">
        <v>975</v>
      </c>
      <c r="Y1056" s="4">
        <f t="shared" si="1835"/>
        <v>868</v>
      </c>
      <c r="Z1056" s="74">
        <f t="shared" si="1971"/>
        <v>44880</v>
      </c>
      <c r="AA1056" s="210">
        <f t="shared" ref="AA1056:AA1069" si="1984">+AF1056+AL1056+AR1056</f>
        <v>8515278</v>
      </c>
      <c r="AB1056" s="210">
        <f t="shared" ref="AB1056:AB1069" si="1985">+AH1056+AN1056+AT1056</f>
        <v>109334</v>
      </c>
      <c r="AC1056" s="211">
        <f t="shared" ref="AC1056:AC1069" si="1986">+AJ1056+AP1056+AV1056</f>
        <v>24200</v>
      </c>
      <c r="AD1056" s="170">
        <f t="shared" ref="AD1056:AD1068" si="1987">+AF1056-AF1055</f>
        <v>810</v>
      </c>
      <c r="AE1056" s="222">
        <f t="shared" ref="AE1056:AE1068" si="1988">+AE1055+AD1056</f>
        <v>443836</v>
      </c>
      <c r="AF1056" s="143">
        <v>445041</v>
      </c>
      <c r="AG1056" s="171">
        <f t="shared" ref="AG1056:AG1068" si="1989">+AH1056-AH1055</f>
        <v>224</v>
      </c>
      <c r="AH1056" s="143">
        <v>94803</v>
      </c>
      <c r="AI1056" s="171">
        <f t="shared" ref="AI1056:AI1068" si="1990">+AJ1056-AJ1055</f>
        <v>13</v>
      </c>
      <c r="AJ1056" s="172">
        <v>10549</v>
      </c>
      <c r="AK1056" s="173">
        <f t="shared" ref="AK1056:AK1068" si="1991">+AL1056-AL1055</f>
        <v>0</v>
      </c>
      <c r="AL1056" s="143">
        <v>795</v>
      </c>
      <c r="AM1056" s="173">
        <f>+AN1056-AN1055</f>
        <v>0</v>
      </c>
      <c r="AN1056" s="143">
        <v>789</v>
      </c>
      <c r="AO1056" s="171">
        <f t="shared" ref="AO1056:AO1068" si="1992">+AP1056-AP1055</f>
        <v>0</v>
      </c>
      <c r="AP1056" s="174">
        <v>6</v>
      </c>
      <c r="AQ1056" s="173">
        <f t="shared" ref="AQ1056:AQ1068" si="1993">+AR1056-AR1055</f>
        <v>18541</v>
      </c>
      <c r="AR1056" s="143">
        <v>8069442</v>
      </c>
      <c r="AS1056" s="171">
        <f t="shared" ref="AS1056:AS1068" si="1994">+AT1056-AT1055</f>
        <v>0</v>
      </c>
      <c r="AT1056" s="143">
        <v>13742</v>
      </c>
      <c r="AU1056" s="171">
        <f t="shared" ref="AU1056:AU1068" si="1995">+AV1056-AV1055</f>
        <v>43</v>
      </c>
      <c r="AV1056" s="175">
        <v>13645</v>
      </c>
      <c r="AW1056" s="217">
        <f t="shared" si="1836"/>
        <v>895</v>
      </c>
      <c r="AX1056" s="216">
        <f t="shared" si="1972"/>
        <v>44880</v>
      </c>
      <c r="AY1056" s="5">
        <v>197</v>
      </c>
      <c r="AZ1056" s="217">
        <f t="shared" si="1937"/>
        <v>4381</v>
      </c>
      <c r="BA1056" s="217">
        <f t="shared" si="1840"/>
        <v>470</v>
      </c>
      <c r="BB1056" s="119">
        <v>1</v>
      </c>
      <c r="BC1056" s="26">
        <f t="shared" si="1938"/>
        <v>1694</v>
      </c>
      <c r="BD1056" s="217">
        <f t="shared" si="1842"/>
        <v>505</v>
      </c>
      <c r="BE1056" s="209">
        <f t="shared" si="1939"/>
        <v>44880</v>
      </c>
      <c r="BF1056" s="120">
        <f t="shared" si="1940"/>
        <v>55</v>
      </c>
      <c r="BG1056" s="120">
        <f t="shared" si="1973"/>
        <v>26545</v>
      </c>
      <c r="BH1056" s="209">
        <f t="shared" si="1941"/>
        <v>44880</v>
      </c>
      <c r="BI1056" s="120">
        <f t="shared" si="1942"/>
        <v>26545</v>
      </c>
      <c r="BJ1056" s="1">
        <f t="shared" si="1974"/>
        <v>44880</v>
      </c>
      <c r="BK1056">
        <f t="shared" si="1975"/>
        <v>18491</v>
      </c>
      <c r="BL1056">
        <f t="shared" si="1943"/>
        <v>85</v>
      </c>
      <c r="BM1056">
        <f t="shared" si="1944"/>
        <v>18576</v>
      </c>
      <c r="BN1056" s="1">
        <f t="shared" si="1976"/>
        <v>44880</v>
      </c>
      <c r="BO1056">
        <f t="shared" si="1945"/>
        <v>252369</v>
      </c>
      <c r="BP1056">
        <f t="shared" si="1946"/>
        <v>12836</v>
      </c>
      <c r="BQ1056" s="167">
        <f t="shared" si="1947"/>
        <v>44880</v>
      </c>
      <c r="BR1056">
        <f t="shared" si="1977"/>
        <v>445041</v>
      </c>
      <c r="BS1056">
        <f t="shared" si="1978"/>
        <v>94803</v>
      </c>
      <c r="BT1056">
        <f t="shared" si="1979"/>
        <v>10549</v>
      </c>
      <c r="BU1056">
        <v>15</v>
      </c>
      <c r="BV1056">
        <f t="shared" si="1948"/>
        <v>810</v>
      </c>
      <c r="BW1056">
        <f t="shared" ref="BW1056:BW1068" si="1996">+BW1052+BV1056</f>
        <v>115594</v>
      </c>
      <c r="BX1056" s="167">
        <f t="shared" si="1949"/>
        <v>44880</v>
      </c>
      <c r="BY1056">
        <f t="shared" si="1950"/>
        <v>795</v>
      </c>
      <c r="BZ1056">
        <f t="shared" si="1951"/>
        <v>789</v>
      </c>
      <c r="CA1056">
        <f t="shared" si="1952"/>
        <v>6</v>
      </c>
      <c r="CB1056" s="167">
        <f t="shared" si="1953"/>
        <v>44880</v>
      </c>
      <c r="CC1056">
        <f t="shared" si="1980"/>
        <v>8069442</v>
      </c>
      <c r="CD1056">
        <f t="shared" si="1954"/>
        <v>13742</v>
      </c>
      <c r="CE1056">
        <f t="shared" si="1981"/>
        <v>13645</v>
      </c>
      <c r="CF1056" s="167">
        <f t="shared" si="1955"/>
        <v>44880</v>
      </c>
      <c r="CG1056">
        <f t="shared" si="1956"/>
        <v>18541</v>
      </c>
      <c r="CH1056">
        <f t="shared" si="1957"/>
        <v>43</v>
      </c>
      <c r="CI1056" s="167">
        <f t="shared" si="1958"/>
        <v>44880</v>
      </c>
      <c r="CJ1056">
        <f t="shared" si="1959"/>
        <v>810</v>
      </c>
      <c r="CK1056">
        <f t="shared" si="1960"/>
        <v>224</v>
      </c>
      <c r="CL1056" s="167">
        <f t="shared" si="1961"/>
        <v>44880</v>
      </c>
      <c r="CM1056">
        <f t="shared" si="1962"/>
        <v>13</v>
      </c>
      <c r="CN1056" s="1">
        <f t="shared" si="1963"/>
        <v>44880</v>
      </c>
      <c r="CO1056" s="253">
        <f t="shared" si="1964"/>
        <v>810</v>
      </c>
      <c r="CP1056" s="1">
        <f t="shared" si="1965"/>
        <v>44880</v>
      </c>
      <c r="CQ1056" s="254">
        <f t="shared" si="1966"/>
        <v>13</v>
      </c>
      <c r="CR1056" s="167">
        <f t="shared" si="1967"/>
        <v>44880</v>
      </c>
      <c r="CS1056">
        <f t="shared" si="1968"/>
        <v>18541</v>
      </c>
      <c r="CT1056">
        <f t="shared" si="1969"/>
        <v>43</v>
      </c>
      <c r="CU1056">
        <f t="shared" si="1970"/>
        <v>0</v>
      </c>
    </row>
    <row r="1057" spans="1:99" ht="18" customHeight="1" x14ac:dyDescent="0.55000000000000004">
      <c r="A1057" s="167">
        <v>44881</v>
      </c>
      <c r="B1057" s="219">
        <v>60</v>
      </c>
      <c r="C1057" s="142">
        <f t="shared" si="1982"/>
        <v>26605</v>
      </c>
      <c r="D1057" s="261">
        <f t="shared" si="1983"/>
        <v>541</v>
      </c>
      <c r="E1057" s="135">
        <v>0</v>
      </c>
      <c r="F1057" s="135">
        <v>26064</v>
      </c>
      <c r="G1057" s="135">
        <v>0</v>
      </c>
      <c r="H1057" s="123"/>
      <c r="I1057" s="135">
        <v>0</v>
      </c>
      <c r="J1057" s="123"/>
      <c r="K1057" s="41">
        <v>0</v>
      </c>
      <c r="L1057" s="134">
        <v>20888</v>
      </c>
      <c r="M1057" s="219">
        <v>84</v>
      </c>
      <c r="N1057" s="123"/>
      <c r="O1057" s="123"/>
      <c r="P1057" s="135">
        <v>1054</v>
      </c>
      <c r="Q1057" s="135">
        <v>2</v>
      </c>
      <c r="R1057" s="123"/>
      <c r="S1057" s="123"/>
      <c r="T1057" s="135">
        <v>3743</v>
      </c>
      <c r="U1057" s="135">
        <v>110</v>
      </c>
      <c r="V1057" s="123"/>
      <c r="W1057" s="41">
        <v>137590</v>
      </c>
      <c r="X1057" s="136">
        <v>947</v>
      </c>
      <c r="Y1057" s="4">
        <f t="shared" si="1835"/>
        <v>869</v>
      </c>
      <c r="Z1057" s="74">
        <f t="shared" si="1971"/>
        <v>44881</v>
      </c>
      <c r="AA1057" s="210">
        <f t="shared" si="1984"/>
        <v>8538934</v>
      </c>
      <c r="AB1057" s="210">
        <f t="shared" si="1985"/>
        <v>109626</v>
      </c>
      <c r="AC1057" s="211">
        <f t="shared" si="1986"/>
        <v>24277</v>
      </c>
      <c r="AD1057" s="170">
        <f t="shared" si="1987"/>
        <v>980</v>
      </c>
      <c r="AE1057" s="222">
        <f t="shared" si="1988"/>
        <v>444816</v>
      </c>
      <c r="AF1057" s="143">
        <v>446021</v>
      </c>
      <c r="AG1057" s="171">
        <f t="shared" si="1989"/>
        <v>292</v>
      </c>
      <c r="AH1057" s="143">
        <v>95095</v>
      </c>
      <c r="AI1057" s="171">
        <f t="shared" si="1990"/>
        <v>8</v>
      </c>
      <c r="AJ1057" s="172">
        <v>10557</v>
      </c>
      <c r="AK1057" s="173">
        <f t="shared" si="1991"/>
        <v>0</v>
      </c>
      <c r="AL1057" s="143">
        <v>795</v>
      </c>
      <c r="AM1057" s="173">
        <f t="shared" ref="AM1057:AM1068" si="1997">+AN1057-AN1056</f>
        <v>0</v>
      </c>
      <c r="AN1057" s="143">
        <v>789</v>
      </c>
      <c r="AO1057" s="171">
        <f t="shared" si="1992"/>
        <v>0</v>
      </c>
      <c r="AP1057" s="174">
        <v>6</v>
      </c>
      <c r="AQ1057" s="173">
        <f t="shared" si="1993"/>
        <v>22676</v>
      </c>
      <c r="AR1057" s="143">
        <v>8092118</v>
      </c>
      <c r="AS1057" s="171">
        <f t="shared" si="1994"/>
        <v>0</v>
      </c>
      <c r="AT1057" s="143">
        <v>13742</v>
      </c>
      <c r="AU1057" s="171">
        <f t="shared" si="1995"/>
        <v>69</v>
      </c>
      <c r="AV1057" s="175">
        <v>13714</v>
      </c>
      <c r="AW1057" s="217">
        <f t="shared" si="1836"/>
        <v>896</v>
      </c>
      <c r="AX1057" s="216">
        <f t="shared" si="1972"/>
        <v>44881</v>
      </c>
      <c r="AY1057" s="5">
        <v>172</v>
      </c>
      <c r="AZ1057" s="217">
        <f t="shared" si="1937"/>
        <v>4553</v>
      </c>
      <c r="BA1057" s="217">
        <f t="shared" si="1840"/>
        <v>471</v>
      </c>
      <c r="BB1057" s="119">
        <v>0</v>
      </c>
      <c r="BC1057" s="26">
        <f t="shared" si="1938"/>
        <v>1694</v>
      </c>
      <c r="BD1057" s="217">
        <f t="shared" si="1842"/>
        <v>506</v>
      </c>
      <c r="BE1057" s="209">
        <f t="shared" si="1939"/>
        <v>44881</v>
      </c>
      <c r="BF1057" s="120">
        <f t="shared" si="1940"/>
        <v>60</v>
      </c>
      <c r="BG1057" s="120">
        <f t="shared" si="1973"/>
        <v>26605</v>
      </c>
      <c r="BH1057" s="209">
        <f t="shared" si="1941"/>
        <v>44881</v>
      </c>
      <c r="BI1057" s="120">
        <f t="shared" si="1942"/>
        <v>26605</v>
      </c>
      <c r="BJ1057" s="1">
        <f t="shared" si="1974"/>
        <v>44881</v>
      </c>
      <c r="BK1057">
        <f t="shared" si="1975"/>
        <v>20804</v>
      </c>
      <c r="BL1057">
        <f t="shared" si="1943"/>
        <v>84</v>
      </c>
      <c r="BM1057">
        <f t="shared" si="1944"/>
        <v>20888</v>
      </c>
      <c r="BN1057" s="1">
        <f t="shared" si="1976"/>
        <v>44881</v>
      </c>
      <c r="BO1057">
        <f t="shared" si="1945"/>
        <v>259644</v>
      </c>
      <c r="BP1057">
        <f t="shared" si="1946"/>
        <v>12802</v>
      </c>
      <c r="BQ1057" s="167">
        <f t="shared" si="1947"/>
        <v>44881</v>
      </c>
      <c r="BR1057">
        <f t="shared" si="1977"/>
        <v>446021</v>
      </c>
      <c r="BS1057">
        <f t="shared" si="1978"/>
        <v>95095</v>
      </c>
      <c r="BT1057">
        <f t="shared" si="1979"/>
        <v>10557</v>
      </c>
      <c r="BU1057">
        <v>15</v>
      </c>
      <c r="BV1057">
        <f t="shared" si="1948"/>
        <v>980</v>
      </c>
      <c r="BW1057">
        <f t="shared" si="1996"/>
        <v>103676</v>
      </c>
      <c r="BX1057" s="167">
        <f t="shared" si="1949"/>
        <v>44881</v>
      </c>
      <c r="BY1057">
        <f t="shared" si="1950"/>
        <v>795</v>
      </c>
      <c r="BZ1057">
        <f t="shared" si="1951"/>
        <v>789</v>
      </c>
      <c r="CA1057">
        <f t="shared" si="1952"/>
        <v>6</v>
      </c>
      <c r="CB1057" s="167">
        <f t="shared" si="1953"/>
        <v>44881</v>
      </c>
      <c r="CC1057">
        <f t="shared" si="1980"/>
        <v>8092118</v>
      </c>
      <c r="CD1057">
        <f t="shared" si="1954"/>
        <v>13742</v>
      </c>
      <c r="CE1057">
        <f t="shared" si="1981"/>
        <v>13714</v>
      </c>
      <c r="CF1057" s="167">
        <f t="shared" si="1955"/>
        <v>44881</v>
      </c>
      <c r="CG1057">
        <f t="shared" si="1956"/>
        <v>22676</v>
      </c>
      <c r="CH1057">
        <f t="shared" si="1957"/>
        <v>69</v>
      </c>
      <c r="CI1057" s="167">
        <f t="shared" si="1958"/>
        <v>44881</v>
      </c>
      <c r="CJ1057">
        <f t="shared" si="1959"/>
        <v>980</v>
      </c>
      <c r="CK1057">
        <f t="shared" si="1960"/>
        <v>292</v>
      </c>
      <c r="CL1057" s="167">
        <f t="shared" si="1961"/>
        <v>44881</v>
      </c>
      <c r="CM1057">
        <f t="shared" si="1962"/>
        <v>8</v>
      </c>
      <c r="CN1057" s="1">
        <f t="shared" si="1963"/>
        <v>44881</v>
      </c>
      <c r="CO1057" s="253">
        <f t="shared" si="1964"/>
        <v>980</v>
      </c>
      <c r="CP1057" s="1">
        <f t="shared" si="1965"/>
        <v>44881</v>
      </c>
      <c r="CQ1057" s="254">
        <f t="shared" si="1966"/>
        <v>8</v>
      </c>
      <c r="CR1057" s="167">
        <f t="shared" si="1967"/>
        <v>44881</v>
      </c>
      <c r="CS1057">
        <f t="shared" si="1968"/>
        <v>22676</v>
      </c>
      <c r="CT1057">
        <f t="shared" si="1969"/>
        <v>69</v>
      </c>
      <c r="CU1057">
        <f t="shared" si="1970"/>
        <v>0</v>
      </c>
    </row>
    <row r="1058" spans="1:99" ht="18" customHeight="1" x14ac:dyDescent="0.55000000000000004">
      <c r="A1058" s="167">
        <v>44882</v>
      </c>
      <c r="B1058" s="219">
        <v>86</v>
      </c>
      <c r="C1058" s="142">
        <f t="shared" si="1982"/>
        <v>26691</v>
      </c>
      <c r="D1058" s="261">
        <f t="shared" si="1983"/>
        <v>1576</v>
      </c>
      <c r="E1058" s="135">
        <v>0</v>
      </c>
      <c r="F1058" s="135">
        <v>25115</v>
      </c>
      <c r="G1058" s="135">
        <v>0</v>
      </c>
      <c r="H1058" s="123"/>
      <c r="I1058" s="135">
        <v>0</v>
      </c>
      <c r="J1058" s="123"/>
      <c r="K1058" s="41">
        <v>0</v>
      </c>
      <c r="L1058" s="134">
        <v>22991</v>
      </c>
      <c r="M1058" s="219">
        <v>138</v>
      </c>
      <c r="N1058" s="123"/>
      <c r="O1058" s="123"/>
      <c r="P1058" s="135">
        <v>1107</v>
      </c>
      <c r="Q1058" s="135">
        <v>6</v>
      </c>
      <c r="R1058" s="123"/>
      <c r="S1058" s="123"/>
      <c r="T1058" s="135">
        <v>4077</v>
      </c>
      <c r="U1058" s="135">
        <v>94</v>
      </c>
      <c r="V1058" s="123"/>
      <c r="W1058" s="41">
        <v>155397</v>
      </c>
      <c r="X1058" s="136">
        <v>985</v>
      </c>
      <c r="Y1058" s="4">
        <f t="shared" si="1835"/>
        <v>870</v>
      </c>
      <c r="Z1058" s="74">
        <f t="shared" si="1971"/>
        <v>44882</v>
      </c>
      <c r="AA1058" s="210">
        <f t="shared" si="1984"/>
        <v>8560070</v>
      </c>
      <c r="AB1058" s="210">
        <f t="shared" si="1985"/>
        <v>109892</v>
      </c>
      <c r="AC1058" s="211">
        <f t="shared" si="1986"/>
        <v>24366</v>
      </c>
      <c r="AD1058" s="170">
        <f t="shared" si="1987"/>
        <v>1020</v>
      </c>
      <c r="AE1058" s="222">
        <f t="shared" si="1988"/>
        <v>445836</v>
      </c>
      <c r="AF1058" s="143">
        <v>447041</v>
      </c>
      <c r="AG1058" s="171">
        <f t="shared" si="1989"/>
        <v>266</v>
      </c>
      <c r="AH1058" s="143">
        <v>95361</v>
      </c>
      <c r="AI1058" s="171">
        <f t="shared" si="1990"/>
        <v>12</v>
      </c>
      <c r="AJ1058" s="172">
        <v>10569</v>
      </c>
      <c r="AK1058" s="173">
        <f t="shared" si="1991"/>
        <v>0</v>
      </c>
      <c r="AL1058" s="143">
        <v>795</v>
      </c>
      <c r="AM1058" s="173">
        <f t="shared" si="1997"/>
        <v>0</v>
      </c>
      <c r="AN1058" s="143">
        <v>789</v>
      </c>
      <c r="AO1058" s="171">
        <f t="shared" si="1992"/>
        <v>0</v>
      </c>
      <c r="AP1058" s="174">
        <v>6</v>
      </c>
      <c r="AQ1058" s="173">
        <f t="shared" si="1993"/>
        <v>20116</v>
      </c>
      <c r="AR1058" s="143">
        <v>8112234</v>
      </c>
      <c r="AS1058" s="171">
        <f t="shared" si="1994"/>
        <v>0</v>
      </c>
      <c r="AT1058" s="143">
        <v>13742</v>
      </c>
      <c r="AU1058" s="171">
        <f t="shared" si="1995"/>
        <v>77</v>
      </c>
      <c r="AV1058" s="175">
        <v>13791</v>
      </c>
      <c r="AW1058" s="217">
        <f t="shared" si="1836"/>
        <v>897</v>
      </c>
      <c r="AX1058" s="216">
        <f t="shared" si="1972"/>
        <v>44882</v>
      </c>
      <c r="AY1058" s="5">
        <v>100</v>
      </c>
      <c r="AZ1058" s="217">
        <f t="shared" ref="AZ1058:AZ1068" si="1998">+AZ1057+AY1058</f>
        <v>4653</v>
      </c>
      <c r="BA1058" s="217">
        <f t="shared" si="1840"/>
        <v>472</v>
      </c>
      <c r="BB1058" s="119">
        <v>2</v>
      </c>
      <c r="BC1058" s="26">
        <f t="shared" ref="BC1058:BC1068" si="1999">+BC1057+BB1058</f>
        <v>1696</v>
      </c>
      <c r="BD1058" s="217">
        <f t="shared" si="1842"/>
        <v>507</v>
      </c>
      <c r="BE1058" s="209">
        <f t="shared" ref="BE1058:BE1068" si="2000">+Z1058</f>
        <v>44882</v>
      </c>
      <c r="BF1058" s="120">
        <f t="shared" ref="BF1058:BF1068" si="2001">+B1058</f>
        <v>86</v>
      </c>
      <c r="BG1058" s="120">
        <f t="shared" si="1973"/>
        <v>26691</v>
      </c>
      <c r="BH1058" s="209">
        <f t="shared" ref="BH1058:BH1068" si="2002">+A1058</f>
        <v>44882</v>
      </c>
      <c r="BI1058" s="120">
        <f t="shared" ref="BI1058:BI1068" si="2003">+C1058</f>
        <v>26691</v>
      </c>
      <c r="BJ1058" s="1">
        <f t="shared" si="1974"/>
        <v>44882</v>
      </c>
      <c r="BK1058">
        <f t="shared" si="1975"/>
        <v>22853</v>
      </c>
      <c r="BL1058">
        <f t="shared" ref="BL1058:BL1068" si="2004">+M1058</f>
        <v>138</v>
      </c>
      <c r="BM1058">
        <f t="shared" ref="BM1058:BM1068" si="2005">+L1058</f>
        <v>22991</v>
      </c>
      <c r="BN1058" s="1">
        <f t="shared" si="1976"/>
        <v>44882</v>
      </c>
      <c r="BO1058">
        <f t="shared" ref="BO1058:BO1068" si="2006">+BO1054+BM1058</f>
        <v>256358</v>
      </c>
      <c r="BP1058">
        <f t="shared" ref="BP1058:BP1068" si="2007">+BP1054+BL1058</f>
        <v>13159</v>
      </c>
      <c r="BQ1058" s="167">
        <f t="shared" ref="BQ1058:BQ1068" si="2008">+A1058</f>
        <v>44882</v>
      </c>
      <c r="BR1058">
        <f t="shared" si="1977"/>
        <v>447041</v>
      </c>
      <c r="BS1058">
        <f t="shared" si="1978"/>
        <v>95361</v>
      </c>
      <c r="BT1058">
        <f t="shared" si="1979"/>
        <v>10569</v>
      </c>
      <c r="BU1058">
        <v>15</v>
      </c>
      <c r="BV1058">
        <f t="shared" ref="BV1058:BV1068" si="2009">+AD1058</f>
        <v>1020</v>
      </c>
      <c r="BW1058">
        <f t="shared" si="1996"/>
        <v>116956</v>
      </c>
      <c r="BX1058" s="167">
        <f t="shared" ref="BX1058:BX1068" si="2010">+A1058</f>
        <v>44882</v>
      </c>
      <c r="BY1058">
        <f t="shared" ref="BY1058:BY1068" si="2011">+AL1058</f>
        <v>795</v>
      </c>
      <c r="BZ1058">
        <f t="shared" ref="BZ1058:BZ1068" si="2012">+AN1058</f>
        <v>789</v>
      </c>
      <c r="CA1058">
        <f t="shared" ref="CA1058:CA1068" si="2013">+AP1058</f>
        <v>6</v>
      </c>
      <c r="CB1058" s="167">
        <f t="shared" ref="CB1058:CB1068" si="2014">+A1058</f>
        <v>44882</v>
      </c>
      <c r="CC1058">
        <f t="shared" si="1980"/>
        <v>8112234</v>
      </c>
      <c r="CD1058">
        <f t="shared" ref="CD1058:CD1068" si="2015">+AT1058</f>
        <v>13742</v>
      </c>
      <c r="CE1058">
        <f t="shared" si="1981"/>
        <v>13791</v>
      </c>
      <c r="CF1058" s="167">
        <f t="shared" ref="CF1058:CF1068" si="2016">+A1058</f>
        <v>44882</v>
      </c>
      <c r="CG1058">
        <f t="shared" ref="CG1058:CG1068" si="2017">+AQ1058</f>
        <v>20116</v>
      </c>
      <c r="CH1058">
        <f t="shared" ref="CH1058:CH1068" si="2018">+AU1058</f>
        <v>77</v>
      </c>
      <c r="CI1058" s="167">
        <f t="shared" ref="CI1058:CI1068" si="2019">+A1058</f>
        <v>44882</v>
      </c>
      <c r="CJ1058">
        <f t="shared" ref="CJ1058:CJ1068" si="2020">+AD1058</f>
        <v>1020</v>
      </c>
      <c r="CK1058">
        <f t="shared" ref="CK1058:CK1068" si="2021">+AG1058</f>
        <v>266</v>
      </c>
      <c r="CL1058" s="167">
        <f t="shared" ref="CL1058:CL1068" si="2022">+A1058</f>
        <v>44882</v>
      </c>
      <c r="CM1058">
        <f t="shared" ref="CM1058:CM1068" si="2023">+AI1058</f>
        <v>12</v>
      </c>
      <c r="CN1058" s="1">
        <f t="shared" ref="CN1058:CN1068" si="2024">+Z1058</f>
        <v>44882</v>
      </c>
      <c r="CO1058" s="253">
        <f t="shared" ref="CO1058:CO1068" si="2025">+AD1058</f>
        <v>1020</v>
      </c>
      <c r="CP1058" s="1">
        <f t="shared" ref="CP1058:CP1068" si="2026">+Z1058</f>
        <v>44882</v>
      </c>
      <c r="CQ1058" s="254">
        <f t="shared" ref="CQ1058:CQ1068" si="2027">+AI1058</f>
        <v>12</v>
      </c>
      <c r="CR1058" s="167">
        <f t="shared" ref="CR1058:CR1068" si="2028">+A1058</f>
        <v>44882</v>
      </c>
      <c r="CS1058">
        <f t="shared" ref="CS1058:CS1068" si="2029">+AQ1058</f>
        <v>20116</v>
      </c>
      <c r="CT1058">
        <f t="shared" ref="CT1058:CT1068" si="2030">+AU1058</f>
        <v>77</v>
      </c>
      <c r="CU1058">
        <f t="shared" ref="CU1058:CU1068" si="2031">+AS1058</f>
        <v>0</v>
      </c>
    </row>
    <row r="1059" spans="1:99" ht="18" customHeight="1" x14ac:dyDescent="0.55000000000000004">
      <c r="A1059" s="167">
        <v>44883</v>
      </c>
      <c r="B1059" s="219">
        <v>82</v>
      </c>
      <c r="C1059" s="142">
        <f t="shared" si="1982"/>
        <v>26773</v>
      </c>
      <c r="D1059" s="261">
        <f t="shared" si="1983"/>
        <v>607</v>
      </c>
      <c r="E1059" s="135">
        <v>0</v>
      </c>
      <c r="F1059" s="135">
        <v>26166</v>
      </c>
      <c r="G1059" s="135">
        <v>0</v>
      </c>
      <c r="H1059" s="123"/>
      <c r="I1059" s="135">
        <v>0</v>
      </c>
      <c r="J1059" s="123"/>
      <c r="K1059" s="41">
        <v>0</v>
      </c>
      <c r="L1059" s="134">
        <v>23336</v>
      </c>
      <c r="M1059" s="219">
        <v>128</v>
      </c>
      <c r="N1059" s="123"/>
      <c r="O1059" s="123"/>
      <c r="P1059" s="135">
        <v>852</v>
      </c>
      <c r="Q1059" s="135">
        <v>7</v>
      </c>
      <c r="R1059" s="123"/>
      <c r="S1059" s="123"/>
      <c r="T1059" s="135">
        <v>3845</v>
      </c>
      <c r="U1059" s="135">
        <v>118</v>
      </c>
      <c r="V1059" s="123"/>
      <c r="W1059" s="41">
        <v>173036</v>
      </c>
      <c r="X1059" s="136">
        <v>988</v>
      </c>
      <c r="Y1059" s="4">
        <f t="shared" si="1835"/>
        <v>871</v>
      </c>
      <c r="Z1059" s="74">
        <f t="shared" si="1971"/>
        <v>44883</v>
      </c>
      <c r="AA1059" s="210">
        <f t="shared" si="1984"/>
        <v>8579026</v>
      </c>
      <c r="AB1059" s="210">
        <f t="shared" si="1985"/>
        <v>110168</v>
      </c>
      <c r="AC1059" s="211">
        <f t="shared" si="1986"/>
        <v>24431</v>
      </c>
      <c r="AD1059" s="170">
        <f t="shared" si="1987"/>
        <v>959</v>
      </c>
      <c r="AE1059" s="222">
        <f t="shared" si="1988"/>
        <v>446795</v>
      </c>
      <c r="AF1059" s="143">
        <v>448000</v>
      </c>
      <c r="AG1059" s="171">
        <f t="shared" si="1989"/>
        <v>276</v>
      </c>
      <c r="AH1059" s="143">
        <v>95637</v>
      </c>
      <c r="AI1059" s="171">
        <f t="shared" si="1990"/>
        <v>8</v>
      </c>
      <c r="AJ1059" s="172">
        <v>10577</v>
      </c>
      <c r="AK1059" s="173">
        <f t="shared" si="1991"/>
        <v>0</v>
      </c>
      <c r="AL1059" s="143">
        <v>795</v>
      </c>
      <c r="AM1059" s="173">
        <f t="shared" si="1997"/>
        <v>0</v>
      </c>
      <c r="AN1059" s="143">
        <v>789</v>
      </c>
      <c r="AO1059" s="171">
        <f t="shared" si="1992"/>
        <v>0</v>
      </c>
      <c r="AP1059" s="174">
        <v>6</v>
      </c>
      <c r="AQ1059" s="173">
        <f t="shared" si="1993"/>
        <v>17997</v>
      </c>
      <c r="AR1059" s="143">
        <v>8130231</v>
      </c>
      <c r="AS1059" s="171">
        <f t="shared" si="1994"/>
        <v>0</v>
      </c>
      <c r="AT1059" s="143">
        <v>13742</v>
      </c>
      <c r="AU1059" s="171">
        <f t="shared" si="1995"/>
        <v>57</v>
      </c>
      <c r="AV1059" s="175">
        <v>13848</v>
      </c>
      <c r="AW1059" s="217">
        <f t="shared" si="1836"/>
        <v>898</v>
      </c>
      <c r="AX1059" s="216">
        <f t="shared" si="1972"/>
        <v>44883</v>
      </c>
      <c r="AY1059" s="5">
        <v>79</v>
      </c>
      <c r="AZ1059" s="217">
        <f t="shared" si="1998"/>
        <v>4732</v>
      </c>
      <c r="BA1059" s="217">
        <f t="shared" si="1840"/>
        <v>470</v>
      </c>
      <c r="BB1059" s="119">
        <v>4</v>
      </c>
      <c r="BC1059" s="26">
        <f t="shared" si="1999"/>
        <v>1700</v>
      </c>
      <c r="BD1059" s="217">
        <f t="shared" si="1842"/>
        <v>505</v>
      </c>
      <c r="BE1059" s="209">
        <f t="shared" si="2000"/>
        <v>44883</v>
      </c>
      <c r="BF1059" s="120">
        <f t="shared" si="2001"/>
        <v>82</v>
      </c>
      <c r="BG1059" s="120">
        <f t="shared" si="1973"/>
        <v>26773</v>
      </c>
      <c r="BH1059" s="209">
        <f t="shared" si="2002"/>
        <v>44883</v>
      </c>
      <c r="BI1059" s="120">
        <f t="shared" si="2003"/>
        <v>26773</v>
      </c>
      <c r="BJ1059" s="1">
        <f t="shared" si="1974"/>
        <v>44883</v>
      </c>
      <c r="BK1059">
        <f t="shared" si="1975"/>
        <v>23208</v>
      </c>
      <c r="BL1059">
        <f t="shared" si="2004"/>
        <v>128</v>
      </c>
      <c r="BM1059">
        <f t="shared" si="2005"/>
        <v>23336</v>
      </c>
      <c r="BN1059" s="1">
        <f t="shared" si="1976"/>
        <v>44883</v>
      </c>
      <c r="BO1059">
        <f t="shared" si="2006"/>
        <v>265583</v>
      </c>
      <c r="BP1059">
        <f t="shared" si="2007"/>
        <v>13102</v>
      </c>
      <c r="BQ1059" s="167">
        <f t="shared" si="2008"/>
        <v>44883</v>
      </c>
      <c r="BR1059">
        <f t="shared" si="1977"/>
        <v>448000</v>
      </c>
      <c r="BS1059">
        <f t="shared" si="1978"/>
        <v>95637</v>
      </c>
      <c r="BT1059">
        <f t="shared" si="1979"/>
        <v>10577</v>
      </c>
      <c r="BU1059">
        <v>15</v>
      </c>
      <c r="BV1059">
        <f t="shared" si="2009"/>
        <v>959</v>
      </c>
      <c r="BW1059">
        <f t="shared" si="1996"/>
        <v>103026</v>
      </c>
      <c r="BX1059" s="167">
        <f t="shared" si="2010"/>
        <v>44883</v>
      </c>
      <c r="BY1059">
        <f t="shared" si="2011"/>
        <v>795</v>
      </c>
      <c r="BZ1059">
        <f t="shared" si="2012"/>
        <v>789</v>
      </c>
      <c r="CA1059">
        <f t="shared" si="2013"/>
        <v>6</v>
      </c>
      <c r="CB1059" s="167">
        <f t="shared" si="2014"/>
        <v>44883</v>
      </c>
      <c r="CC1059">
        <f t="shared" si="1980"/>
        <v>8130231</v>
      </c>
      <c r="CD1059">
        <f t="shared" si="2015"/>
        <v>13742</v>
      </c>
      <c r="CE1059">
        <f t="shared" si="1981"/>
        <v>13848</v>
      </c>
      <c r="CF1059" s="167">
        <f t="shared" si="2016"/>
        <v>44883</v>
      </c>
      <c r="CG1059">
        <f t="shared" si="2017"/>
        <v>17997</v>
      </c>
      <c r="CH1059">
        <f t="shared" si="2018"/>
        <v>57</v>
      </c>
      <c r="CI1059" s="167">
        <f t="shared" si="2019"/>
        <v>44883</v>
      </c>
      <c r="CJ1059">
        <f t="shared" si="2020"/>
        <v>959</v>
      </c>
      <c r="CK1059">
        <f t="shared" si="2021"/>
        <v>276</v>
      </c>
      <c r="CL1059" s="167">
        <f t="shared" si="2022"/>
        <v>44883</v>
      </c>
      <c r="CM1059">
        <f t="shared" si="2023"/>
        <v>8</v>
      </c>
      <c r="CN1059" s="1">
        <f t="shared" si="2024"/>
        <v>44883</v>
      </c>
      <c r="CO1059" s="253">
        <f t="shared" si="2025"/>
        <v>959</v>
      </c>
      <c r="CP1059" s="1">
        <f t="shared" si="2026"/>
        <v>44883</v>
      </c>
      <c r="CQ1059" s="254">
        <f t="shared" si="2027"/>
        <v>8</v>
      </c>
      <c r="CR1059" s="167">
        <f t="shared" si="2028"/>
        <v>44883</v>
      </c>
      <c r="CS1059">
        <f t="shared" si="2029"/>
        <v>17997</v>
      </c>
      <c r="CT1059">
        <f t="shared" si="2030"/>
        <v>57</v>
      </c>
      <c r="CU1059">
        <f t="shared" si="2031"/>
        <v>0</v>
      </c>
    </row>
    <row r="1060" spans="1:99" ht="18" customHeight="1" x14ac:dyDescent="0.55000000000000004">
      <c r="A1060" s="167">
        <v>44884</v>
      </c>
      <c r="B1060" s="219">
        <v>63</v>
      </c>
      <c r="C1060" s="142">
        <f t="shared" si="1982"/>
        <v>26836</v>
      </c>
      <c r="D1060" s="261">
        <f t="shared" si="1983"/>
        <v>627</v>
      </c>
      <c r="E1060" s="135">
        <v>0</v>
      </c>
      <c r="F1060" s="135">
        <v>26209</v>
      </c>
      <c r="G1060" s="135">
        <v>0</v>
      </c>
      <c r="H1060" s="123"/>
      <c r="I1060" s="135">
        <v>0</v>
      </c>
      <c r="J1060" s="123"/>
      <c r="K1060" s="41">
        <v>0</v>
      </c>
      <c r="L1060" s="134">
        <v>22168</v>
      </c>
      <c r="M1060" s="219">
        <v>157</v>
      </c>
      <c r="N1060" s="123"/>
      <c r="O1060" s="123"/>
      <c r="P1060" s="135">
        <v>980</v>
      </c>
      <c r="Q1060" s="135">
        <v>3</v>
      </c>
      <c r="R1060" s="123"/>
      <c r="S1060" s="123"/>
      <c r="T1060" s="135">
        <v>4554</v>
      </c>
      <c r="U1060" s="135">
        <v>89</v>
      </c>
      <c r="V1060" s="123"/>
      <c r="W1060" s="41">
        <v>189669</v>
      </c>
      <c r="X1060" s="136">
        <v>1053</v>
      </c>
      <c r="Y1060" s="4">
        <f t="shared" si="1835"/>
        <v>872</v>
      </c>
      <c r="Z1060" s="74">
        <f t="shared" si="1971"/>
        <v>44884</v>
      </c>
      <c r="AA1060" s="210">
        <f t="shared" si="1984"/>
        <v>8596257</v>
      </c>
      <c r="AB1060" s="210">
        <f t="shared" si="1985"/>
        <v>110454</v>
      </c>
      <c r="AC1060" s="211">
        <f t="shared" si="1986"/>
        <v>24499</v>
      </c>
      <c r="AD1060" s="170">
        <f t="shared" si="1987"/>
        <v>671</v>
      </c>
      <c r="AE1060" s="222">
        <f t="shared" si="1988"/>
        <v>447466</v>
      </c>
      <c r="AF1060" s="143">
        <v>448671</v>
      </c>
      <c r="AG1060" s="171">
        <f t="shared" si="1989"/>
        <v>286</v>
      </c>
      <c r="AH1060" s="143">
        <v>95923</v>
      </c>
      <c r="AI1060" s="171">
        <f t="shared" si="1990"/>
        <v>9</v>
      </c>
      <c r="AJ1060" s="172">
        <v>10586</v>
      </c>
      <c r="AK1060" s="173">
        <f t="shared" si="1991"/>
        <v>1</v>
      </c>
      <c r="AL1060" s="143">
        <v>796</v>
      </c>
      <c r="AM1060" s="173">
        <f t="shared" si="1997"/>
        <v>0</v>
      </c>
      <c r="AN1060" s="143">
        <v>789</v>
      </c>
      <c r="AO1060" s="171">
        <f t="shared" si="1992"/>
        <v>0</v>
      </c>
      <c r="AP1060" s="174">
        <v>6</v>
      </c>
      <c r="AQ1060" s="173">
        <f t="shared" si="1993"/>
        <v>16559</v>
      </c>
      <c r="AR1060" s="143">
        <v>8146790</v>
      </c>
      <c r="AS1060" s="171">
        <f t="shared" si="1994"/>
        <v>0</v>
      </c>
      <c r="AT1060" s="143">
        <v>13742</v>
      </c>
      <c r="AU1060" s="171">
        <f t="shared" si="1995"/>
        <v>59</v>
      </c>
      <c r="AV1060" s="175">
        <v>13907</v>
      </c>
      <c r="AW1060" s="217">
        <f t="shared" si="1836"/>
        <v>899</v>
      </c>
      <c r="AX1060" s="216">
        <f t="shared" si="1972"/>
        <v>44884</v>
      </c>
      <c r="AY1060" s="5">
        <v>69</v>
      </c>
      <c r="AZ1060" s="217">
        <f t="shared" si="1998"/>
        <v>4801</v>
      </c>
      <c r="BA1060" s="217">
        <f t="shared" si="1840"/>
        <v>471</v>
      </c>
      <c r="BB1060" s="119">
        <v>5</v>
      </c>
      <c r="BC1060" s="26">
        <f t="shared" si="1999"/>
        <v>1705</v>
      </c>
      <c r="BD1060" s="217">
        <f t="shared" si="1842"/>
        <v>506</v>
      </c>
      <c r="BE1060" s="209">
        <f t="shared" si="2000"/>
        <v>44884</v>
      </c>
      <c r="BF1060" s="120">
        <f t="shared" si="2001"/>
        <v>63</v>
      </c>
      <c r="BG1060" s="120">
        <f t="shared" si="1973"/>
        <v>26836</v>
      </c>
      <c r="BH1060" s="209">
        <f t="shared" si="2002"/>
        <v>44884</v>
      </c>
      <c r="BI1060" s="120">
        <f t="shared" si="2003"/>
        <v>26836</v>
      </c>
      <c r="BJ1060" s="1">
        <f t="shared" si="1974"/>
        <v>44884</v>
      </c>
      <c r="BK1060">
        <f t="shared" si="1975"/>
        <v>22011</v>
      </c>
      <c r="BL1060">
        <f t="shared" si="2004"/>
        <v>157</v>
      </c>
      <c r="BM1060">
        <f t="shared" si="2005"/>
        <v>22168</v>
      </c>
      <c r="BN1060" s="1">
        <f t="shared" si="1976"/>
        <v>44884</v>
      </c>
      <c r="BO1060">
        <f t="shared" si="2006"/>
        <v>274537</v>
      </c>
      <c r="BP1060">
        <f t="shared" si="2007"/>
        <v>12993</v>
      </c>
      <c r="BQ1060" s="167">
        <f t="shared" si="2008"/>
        <v>44884</v>
      </c>
      <c r="BR1060">
        <f t="shared" si="1977"/>
        <v>448671</v>
      </c>
      <c r="BS1060">
        <f t="shared" si="1978"/>
        <v>95923</v>
      </c>
      <c r="BT1060">
        <f t="shared" si="1979"/>
        <v>10586</v>
      </c>
      <c r="BU1060">
        <v>15</v>
      </c>
      <c r="BV1060">
        <f t="shared" si="2009"/>
        <v>671</v>
      </c>
      <c r="BW1060">
        <f t="shared" si="1996"/>
        <v>116265</v>
      </c>
      <c r="BX1060" s="167">
        <f t="shared" si="2010"/>
        <v>44884</v>
      </c>
      <c r="BY1060">
        <f t="shared" si="2011"/>
        <v>796</v>
      </c>
      <c r="BZ1060">
        <f t="shared" si="2012"/>
        <v>789</v>
      </c>
      <c r="CA1060">
        <f t="shared" si="2013"/>
        <v>6</v>
      </c>
      <c r="CB1060" s="167">
        <f t="shared" si="2014"/>
        <v>44884</v>
      </c>
      <c r="CC1060">
        <f t="shared" si="1980"/>
        <v>8146790</v>
      </c>
      <c r="CD1060">
        <f t="shared" si="2015"/>
        <v>13742</v>
      </c>
      <c r="CE1060">
        <f t="shared" si="1981"/>
        <v>13907</v>
      </c>
      <c r="CF1060" s="167">
        <f t="shared" si="2016"/>
        <v>44884</v>
      </c>
      <c r="CG1060">
        <f t="shared" si="2017"/>
        <v>16559</v>
      </c>
      <c r="CH1060">
        <f t="shared" si="2018"/>
        <v>59</v>
      </c>
      <c r="CI1060" s="167">
        <f t="shared" si="2019"/>
        <v>44884</v>
      </c>
      <c r="CJ1060">
        <f t="shared" si="2020"/>
        <v>671</v>
      </c>
      <c r="CK1060">
        <f t="shared" si="2021"/>
        <v>286</v>
      </c>
      <c r="CL1060" s="167">
        <f t="shared" si="2022"/>
        <v>44884</v>
      </c>
      <c r="CM1060">
        <f t="shared" si="2023"/>
        <v>9</v>
      </c>
      <c r="CN1060" s="1">
        <f t="shared" si="2024"/>
        <v>44884</v>
      </c>
      <c r="CO1060" s="253">
        <f t="shared" si="2025"/>
        <v>671</v>
      </c>
      <c r="CP1060" s="1">
        <f t="shared" si="2026"/>
        <v>44884</v>
      </c>
      <c r="CQ1060" s="254">
        <f t="shared" si="2027"/>
        <v>9</v>
      </c>
      <c r="CR1060" s="167">
        <f t="shared" si="2028"/>
        <v>44884</v>
      </c>
      <c r="CS1060">
        <f t="shared" si="2029"/>
        <v>16559</v>
      </c>
      <c r="CT1060">
        <f t="shared" si="2030"/>
        <v>59</v>
      </c>
      <c r="CU1060">
        <f t="shared" si="2031"/>
        <v>0</v>
      </c>
    </row>
    <row r="1061" spans="1:99" ht="18" customHeight="1" x14ac:dyDescent="0.55000000000000004">
      <c r="A1061" s="167">
        <v>44885</v>
      </c>
      <c r="B1061" s="219">
        <v>88</v>
      </c>
      <c r="C1061" s="142">
        <f t="shared" si="1982"/>
        <v>26924</v>
      </c>
      <c r="D1061" s="261">
        <f t="shared" si="1983"/>
        <v>660</v>
      </c>
      <c r="E1061" s="135">
        <v>0</v>
      </c>
      <c r="F1061" s="135">
        <v>26264</v>
      </c>
      <c r="G1061" s="135">
        <v>0</v>
      </c>
      <c r="H1061" s="123"/>
      <c r="I1061" s="135">
        <v>0</v>
      </c>
      <c r="J1061" s="123"/>
      <c r="K1061" s="41">
        <v>0</v>
      </c>
      <c r="L1061" s="134">
        <v>24730</v>
      </c>
      <c r="M1061" s="219">
        <v>183</v>
      </c>
      <c r="N1061" s="123"/>
      <c r="O1061" s="123"/>
      <c r="P1061" s="135">
        <v>794</v>
      </c>
      <c r="Q1061" s="135">
        <v>7</v>
      </c>
      <c r="R1061" s="123"/>
      <c r="S1061" s="123"/>
      <c r="T1061" s="135">
        <v>5091</v>
      </c>
      <c r="U1061" s="135">
        <v>95</v>
      </c>
      <c r="V1061" s="123"/>
      <c r="W1061" s="41">
        <v>208514</v>
      </c>
      <c r="X1061" s="136">
        <v>1138</v>
      </c>
      <c r="Y1061" s="4">
        <f t="shared" si="1835"/>
        <v>873</v>
      </c>
      <c r="Z1061" s="74">
        <f t="shared" si="1971"/>
        <v>44885</v>
      </c>
      <c r="AA1061" s="210">
        <f t="shared" si="1984"/>
        <v>8613419</v>
      </c>
      <c r="AB1061" s="210">
        <f t="shared" si="1985"/>
        <v>110749</v>
      </c>
      <c r="AC1061" s="211">
        <f t="shared" si="1986"/>
        <v>24555</v>
      </c>
      <c r="AD1061" s="170">
        <f t="shared" si="1987"/>
        <v>944</v>
      </c>
      <c r="AE1061" s="222">
        <f t="shared" si="1988"/>
        <v>448410</v>
      </c>
      <c r="AF1061" s="143">
        <v>449615</v>
      </c>
      <c r="AG1061" s="171">
        <f t="shared" si="1989"/>
        <v>295</v>
      </c>
      <c r="AH1061" s="143">
        <v>96218</v>
      </c>
      <c r="AI1061" s="171">
        <f t="shared" si="1990"/>
        <v>13</v>
      </c>
      <c r="AJ1061" s="172">
        <v>10599</v>
      </c>
      <c r="AK1061" s="173">
        <f t="shared" si="1991"/>
        <v>0</v>
      </c>
      <c r="AL1061" s="143">
        <v>796</v>
      </c>
      <c r="AM1061" s="173">
        <f t="shared" si="1997"/>
        <v>0</v>
      </c>
      <c r="AN1061" s="143">
        <v>789</v>
      </c>
      <c r="AO1061" s="171">
        <f t="shared" si="1992"/>
        <v>0</v>
      </c>
      <c r="AP1061" s="174">
        <v>6</v>
      </c>
      <c r="AQ1061" s="173">
        <f t="shared" si="1993"/>
        <v>16218</v>
      </c>
      <c r="AR1061" s="143">
        <v>8163008</v>
      </c>
      <c r="AS1061" s="171">
        <f t="shared" si="1994"/>
        <v>0</v>
      </c>
      <c r="AT1061" s="143">
        <v>13742</v>
      </c>
      <c r="AU1061" s="171">
        <f t="shared" si="1995"/>
        <v>43</v>
      </c>
      <c r="AV1061" s="175">
        <v>13950</v>
      </c>
      <c r="AW1061" s="217">
        <f t="shared" si="1836"/>
        <v>900</v>
      </c>
      <c r="AX1061" s="216">
        <f t="shared" si="1972"/>
        <v>44885</v>
      </c>
      <c r="AY1061" s="5">
        <v>154</v>
      </c>
      <c r="AZ1061" s="217">
        <f t="shared" si="1998"/>
        <v>4955</v>
      </c>
      <c r="BA1061" s="217">
        <f t="shared" si="1840"/>
        <v>472</v>
      </c>
      <c r="BB1061" s="119">
        <v>2</v>
      </c>
      <c r="BC1061" s="26">
        <f t="shared" si="1999"/>
        <v>1707</v>
      </c>
      <c r="BD1061" s="217">
        <f t="shared" si="1842"/>
        <v>507</v>
      </c>
      <c r="BE1061" s="209">
        <f t="shared" si="2000"/>
        <v>44885</v>
      </c>
      <c r="BF1061" s="120">
        <f t="shared" si="2001"/>
        <v>88</v>
      </c>
      <c r="BG1061" s="120">
        <f t="shared" si="1973"/>
        <v>26924</v>
      </c>
      <c r="BH1061" s="209">
        <f t="shared" si="2002"/>
        <v>44885</v>
      </c>
      <c r="BI1061" s="120">
        <f t="shared" si="2003"/>
        <v>26924</v>
      </c>
      <c r="BJ1061" s="1">
        <f t="shared" si="1974"/>
        <v>44885</v>
      </c>
      <c r="BK1061">
        <f t="shared" si="1975"/>
        <v>24547</v>
      </c>
      <c r="BL1061">
        <f t="shared" si="2004"/>
        <v>183</v>
      </c>
      <c r="BM1061">
        <f t="shared" si="2005"/>
        <v>24730</v>
      </c>
      <c r="BN1061" s="1">
        <f t="shared" si="1976"/>
        <v>44885</v>
      </c>
      <c r="BO1061">
        <f t="shared" si="2006"/>
        <v>284374</v>
      </c>
      <c r="BP1061">
        <f t="shared" si="2007"/>
        <v>12985</v>
      </c>
      <c r="BQ1061" s="167">
        <f t="shared" si="2008"/>
        <v>44885</v>
      </c>
      <c r="BR1061">
        <f t="shared" si="1977"/>
        <v>449615</v>
      </c>
      <c r="BS1061">
        <f t="shared" si="1978"/>
        <v>96218</v>
      </c>
      <c r="BT1061">
        <f t="shared" si="1979"/>
        <v>10599</v>
      </c>
      <c r="BU1061">
        <v>15</v>
      </c>
      <c r="BV1061">
        <f t="shared" si="2009"/>
        <v>944</v>
      </c>
      <c r="BW1061">
        <f t="shared" si="1996"/>
        <v>104620</v>
      </c>
      <c r="BX1061" s="167">
        <f t="shared" si="2010"/>
        <v>44885</v>
      </c>
      <c r="BY1061">
        <f t="shared" si="2011"/>
        <v>796</v>
      </c>
      <c r="BZ1061">
        <f t="shared" si="2012"/>
        <v>789</v>
      </c>
      <c r="CA1061">
        <f t="shared" si="2013"/>
        <v>6</v>
      </c>
      <c r="CB1061" s="167">
        <f t="shared" si="2014"/>
        <v>44885</v>
      </c>
      <c r="CC1061">
        <f t="shared" si="1980"/>
        <v>8163008</v>
      </c>
      <c r="CD1061">
        <f t="shared" si="2015"/>
        <v>13742</v>
      </c>
      <c r="CE1061">
        <f t="shared" si="1981"/>
        <v>13950</v>
      </c>
      <c r="CF1061" s="167">
        <f t="shared" si="2016"/>
        <v>44885</v>
      </c>
      <c r="CG1061">
        <f t="shared" si="2017"/>
        <v>16218</v>
      </c>
      <c r="CH1061">
        <f t="shared" si="2018"/>
        <v>43</v>
      </c>
      <c r="CI1061" s="167">
        <f t="shared" si="2019"/>
        <v>44885</v>
      </c>
      <c r="CJ1061">
        <f t="shared" si="2020"/>
        <v>944</v>
      </c>
      <c r="CK1061">
        <f t="shared" si="2021"/>
        <v>295</v>
      </c>
      <c r="CL1061" s="167">
        <f t="shared" si="2022"/>
        <v>44885</v>
      </c>
      <c r="CM1061">
        <f t="shared" si="2023"/>
        <v>13</v>
      </c>
      <c r="CN1061" s="1">
        <f t="shared" si="2024"/>
        <v>44885</v>
      </c>
      <c r="CO1061" s="253">
        <f t="shared" si="2025"/>
        <v>944</v>
      </c>
      <c r="CP1061" s="1">
        <f t="shared" si="2026"/>
        <v>44885</v>
      </c>
      <c r="CQ1061" s="254">
        <f t="shared" si="2027"/>
        <v>13</v>
      </c>
      <c r="CR1061" s="167">
        <f t="shared" si="2028"/>
        <v>44885</v>
      </c>
      <c r="CS1061">
        <f t="shared" si="2029"/>
        <v>16218</v>
      </c>
      <c r="CT1061">
        <f t="shared" si="2030"/>
        <v>43</v>
      </c>
      <c r="CU1061">
        <f t="shared" si="2031"/>
        <v>0</v>
      </c>
    </row>
    <row r="1062" spans="1:99" ht="18" customHeight="1" x14ac:dyDescent="0.55000000000000004">
      <c r="A1062" s="167">
        <v>44886</v>
      </c>
      <c r="B1062" s="219">
        <v>80</v>
      </c>
      <c r="C1062" s="142">
        <f t="shared" si="1982"/>
        <v>27004</v>
      </c>
      <c r="D1062" s="261">
        <f t="shared" si="1983"/>
        <v>690</v>
      </c>
      <c r="E1062" s="135">
        <v>0</v>
      </c>
      <c r="F1062" s="135">
        <v>26314</v>
      </c>
      <c r="G1062" s="135">
        <v>0</v>
      </c>
      <c r="H1062" s="123"/>
      <c r="I1062" s="135">
        <v>0</v>
      </c>
      <c r="J1062" s="123"/>
      <c r="K1062" s="41">
        <v>0</v>
      </c>
      <c r="L1062" s="134">
        <v>25902</v>
      </c>
      <c r="M1062" s="219">
        <v>148</v>
      </c>
      <c r="N1062" s="123"/>
      <c r="O1062" s="123"/>
      <c r="P1062" s="135">
        <v>599</v>
      </c>
      <c r="Q1062" s="135">
        <v>7</v>
      </c>
      <c r="R1062" s="123"/>
      <c r="S1062" s="123"/>
      <c r="T1062" s="135">
        <v>5689</v>
      </c>
      <c r="U1062" s="135">
        <v>85</v>
      </c>
      <c r="V1062" s="123"/>
      <c r="W1062" s="41">
        <v>228128</v>
      </c>
      <c r="X1062" s="136">
        <v>1194</v>
      </c>
      <c r="Y1062" s="4">
        <f t="shared" si="1835"/>
        <v>874</v>
      </c>
      <c r="Z1062" s="74">
        <f t="shared" si="1971"/>
        <v>44886</v>
      </c>
      <c r="AA1062" s="210">
        <f t="shared" si="1984"/>
        <v>8626224</v>
      </c>
      <c r="AB1062" s="210">
        <f t="shared" si="1985"/>
        <v>110938</v>
      </c>
      <c r="AC1062" s="211">
        <f t="shared" si="1986"/>
        <v>24607</v>
      </c>
      <c r="AD1062" s="170">
        <f t="shared" si="1987"/>
        <v>910</v>
      </c>
      <c r="AE1062" s="222">
        <f t="shared" si="1988"/>
        <v>449320</v>
      </c>
      <c r="AF1062" s="143">
        <v>450525</v>
      </c>
      <c r="AG1062" s="171">
        <f t="shared" si="1989"/>
        <v>189</v>
      </c>
      <c r="AH1062" s="143">
        <v>96407</v>
      </c>
      <c r="AI1062" s="171">
        <f t="shared" si="1990"/>
        <v>11</v>
      </c>
      <c r="AJ1062" s="172">
        <v>10610</v>
      </c>
      <c r="AK1062" s="173">
        <f t="shared" si="1991"/>
        <v>0</v>
      </c>
      <c r="AL1062" s="143">
        <v>796</v>
      </c>
      <c r="AM1062" s="173">
        <f t="shared" si="1997"/>
        <v>0</v>
      </c>
      <c r="AN1062" s="143">
        <v>789</v>
      </c>
      <c r="AO1062" s="171">
        <f t="shared" si="1992"/>
        <v>0</v>
      </c>
      <c r="AP1062" s="174">
        <v>6</v>
      </c>
      <c r="AQ1062" s="173">
        <f t="shared" si="1993"/>
        <v>11895</v>
      </c>
      <c r="AR1062" s="143">
        <v>8174903</v>
      </c>
      <c r="AS1062" s="171">
        <f t="shared" si="1994"/>
        <v>0</v>
      </c>
      <c r="AT1062" s="143">
        <v>13742</v>
      </c>
      <c r="AU1062" s="171">
        <f t="shared" si="1995"/>
        <v>41</v>
      </c>
      <c r="AV1062" s="175">
        <v>13991</v>
      </c>
      <c r="AW1062" s="217">
        <f t="shared" si="1836"/>
        <v>901</v>
      </c>
      <c r="AX1062" s="216">
        <f t="shared" si="1972"/>
        <v>44886</v>
      </c>
      <c r="AY1062" s="5">
        <v>274</v>
      </c>
      <c r="AZ1062" s="217">
        <f t="shared" si="1998"/>
        <v>5229</v>
      </c>
      <c r="BA1062" s="217">
        <f t="shared" si="1840"/>
        <v>473</v>
      </c>
      <c r="BB1062" s="119">
        <v>5</v>
      </c>
      <c r="BC1062" s="26">
        <f t="shared" si="1999"/>
        <v>1712</v>
      </c>
      <c r="BD1062" s="217">
        <f t="shared" si="1842"/>
        <v>508</v>
      </c>
      <c r="BE1062" s="209">
        <f t="shared" si="2000"/>
        <v>44886</v>
      </c>
      <c r="BF1062" s="120">
        <f t="shared" si="2001"/>
        <v>80</v>
      </c>
      <c r="BG1062" s="120">
        <f t="shared" si="1973"/>
        <v>27004</v>
      </c>
      <c r="BH1062" s="209">
        <f t="shared" si="2002"/>
        <v>44886</v>
      </c>
      <c r="BI1062" s="120">
        <f t="shared" si="2003"/>
        <v>27004</v>
      </c>
      <c r="BJ1062" s="1">
        <f t="shared" si="1974"/>
        <v>44886</v>
      </c>
      <c r="BK1062">
        <f t="shared" si="1975"/>
        <v>25754</v>
      </c>
      <c r="BL1062">
        <f t="shared" si="2004"/>
        <v>148</v>
      </c>
      <c r="BM1062">
        <f t="shared" si="2005"/>
        <v>25902</v>
      </c>
      <c r="BN1062" s="1">
        <f t="shared" si="1976"/>
        <v>44886</v>
      </c>
      <c r="BO1062">
        <f t="shared" si="2006"/>
        <v>282260</v>
      </c>
      <c r="BP1062">
        <f t="shared" si="2007"/>
        <v>13307</v>
      </c>
      <c r="BQ1062" s="167">
        <f t="shared" si="2008"/>
        <v>44886</v>
      </c>
      <c r="BR1062">
        <f t="shared" si="1977"/>
        <v>450525</v>
      </c>
      <c r="BS1062">
        <f t="shared" si="1978"/>
        <v>96407</v>
      </c>
      <c r="BT1062">
        <f t="shared" si="1979"/>
        <v>10610</v>
      </c>
      <c r="BU1062">
        <v>15</v>
      </c>
      <c r="BV1062">
        <f t="shared" si="2009"/>
        <v>910</v>
      </c>
      <c r="BW1062">
        <f t="shared" si="1996"/>
        <v>117866</v>
      </c>
      <c r="BX1062" s="167">
        <f t="shared" si="2010"/>
        <v>44886</v>
      </c>
      <c r="BY1062">
        <f t="shared" si="2011"/>
        <v>796</v>
      </c>
      <c r="BZ1062">
        <f t="shared" si="2012"/>
        <v>789</v>
      </c>
      <c r="CA1062">
        <f t="shared" si="2013"/>
        <v>6</v>
      </c>
      <c r="CB1062" s="167">
        <f t="shared" si="2014"/>
        <v>44886</v>
      </c>
      <c r="CC1062">
        <f t="shared" si="1980"/>
        <v>8174903</v>
      </c>
      <c r="CD1062">
        <f t="shared" si="2015"/>
        <v>13742</v>
      </c>
      <c r="CE1062">
        <f t="shared" si="1981"/>
        <v>13991</v>
      </c>
      <c r="CF1062" s="167">
        <f t="shared" si="2016"/>
        <v>44886</v>
      </c>
      <c r="CG1062">
        <f t="shared" si="2017"/>
        <v>11895</v>
      </c>
      <c r="CH1062">
        <f t="shared" si="2018"/>
        <v>41</v>
      </c>
      <c r="CI1062" s="167">
        <f t="shared" si="2019"/>
        <v>44886</v>
      </c>
      <c r="CJ1062">
        <f t="shared" si="2020"/>
        <v>910</v>
      </c>
      <c r="CK1062">
        <f t="shared" si="2021"/>
        <v>189</v>
      </c>
      <c r="CL1062" s="167">
        <f t="shared" si="2022"/>
        <v>44886</v>
      </c>
      <c r="CM1062">
        <f t="shared" si="2023"/>
        <v>11</v>
      </c>
      <c r="CN1062" s="1">
        <f t="shared" si="2024"/>
        <v>44886</v>
      </c>
      <c r="CO1062" s="253">
        <f t="shared" si="2025"/>
        <v>910</v>
      </c>
      <c r="CP1062" s="1">
        <f t="shared" si="2026"/>
        <v>44886</v>
      </c>
      <c r="CQ1062" s="254">
        <f t="shared" si="2027"/>
        <v>11</v>
      </c>
      <c r="CR1062" s="167">
        <f t="shared" si="2028"/>
        <v>44886</v>
      </c>
      <c r="CS1062">
        <f t="shared" si="2029"/>
        <v>11895</v>
      </c>
      <c r="CT1062">
        <f t="shared" si="2030"/>
        <v>41</v>
      </c>
      <c r="CU1062">
        <f t="shared" si="2031"/>
        <v>0</v>
      </c>
    </row>
    <row r="1063" spans="1:99" ht="18" customHeight="1" x14ac:dyDescent="0.55000000000000004">
      <c r="A1063" s="167">
        <v>44887</v>
      </c>
      <c r="B1063" s="219">
        <v>78</v>
      </c>
      <c r="C1063" s="142">
        <f t="shared" si="1982"/>
        <v>27082</v>
      </c>
      <c r="D1063" s="261">
        <f t="shared" si="1983"/>
        <v>707</v>
      </c>
      <c r="E1063" s="135">
        <v>0</v>
      </c>
      <c r="F1063" s="135">
        <v>26375</v>
      </c>
      <c r="G1063" s="135">
        <v>0</v>
      </c>
      <c r="H1063" s="123"/>
      <c r="I1063" s="135">
        <v>0</v>
      </c>
      <c r="J1063" s="123"/>
      <c r="K1063" s="41">
        <v>0</v>
      </c>
      <c r="L1063" s="134">
        <v>26438</v>
      </c>
      <c r="M1063" s="219">
        <v>196</v>
      </c>
      <c r="N1063" s="123"/>
      <c r="O1063" s="123"/>
      <c r="P1063" s="135">
        <v>709</v>
      </c>
      <c r="Q1063" s="135">
        <v>9</v>
      </c>
      <c r="R1063" s="123"/>
      <c r="S1063" s="123"/>
      <c r="T1063" s="135">
        <v>6664</v>
      </c>
      <c r="U1063" s="135">
        <v>83</v>
      </c>
      <c r="V1063" s="123"/>
      <c r="W1063" s="41">
        <v>247193</v>
      </c>
      <c r="X1063" s="136">
        <v>1298</v>
      </c>
      <c r="Y1063" s="4">
        <f t="shared" si="1835"/>
        <v>875</v>
      </c>
      <c r="Z1063" s="74">
        <f t="shared" si="1971"/>
        <v>44887</v>
      </c>
      <c r="AA1063" s="210">
        <f t="shared" si="1984"/>
        <v>8645312</v>
      </c>
      <c r="AB1063" s="210">
        <f>+AH1063+AN1063+AT1063</f>
        <v>111232</v>
      </c>
      <c r="AC1063" s="211">
        <f t="shared" si="1986"/>
        <v>24658</v>
      </c>
      <c r="AD1063" s="170">
        <f t="shared" si="1987"/>
        <v>919</v>
      </c>
      <c r="AE1063" s="222">
        <f t="shared" si="1988"/>
        <v>450239</v>
      </c>
      <c r="AF1063" s="143">
        <v>451444</v>
      </c>
      <c r="AG1063" s="171">
        <f t="shared" si="1989"/>
        <v>294</v>
      </c>
      <c r="AH1063" s="143">
        <v>96701</v>
      </c>
      <c r="AI1063" s="171">
        <f t="shared" si="1990"/>
        <v>13</v>
      </c>
      <c r="AJ1063" s="172">
        <v>10623</v>
      </c>
      <c r="AK1063" s="173">
        <f t="shared" si="1991"/>
        <v>0</v>
      </c>
      <c r="AL1063" s="143">
        <v>796</v>
      </c>
      <c r="AM1063" s="173">
        <f>+AN1063-AN1062</f>
        <v>0</v>
      </c>
      <c r="AN1063" s="143">
        <v>789</v>
      </c>
      <c r="AO1063" s="171">
        <f t="shared" si="1992"/>
        <v>0</v>
      </c>
      <c r="AP1063" s="174">
        <v>6</v>
      </c>
      <c r="AQ1063" s="173">
        <f t="shared" si="1993"/>
        <v>18169</v>
      </c>
      <c r="AR1063" s="143">
        <v>8193072</v>
      </c>
      <c r="AS1063" s="171">
        <f t="shared" si="1994"/>
        <v>0</v>
      </c>
      <c r="AT1063" s="143">
        <v>13742</v>
      </c>
      <c r="AU1063" s="171">
        <f t="shared" si="1995"/>
        <v>38</v>
      </c>
      <c r="AV1063" s="175">
        <v>14029</v>
      </c>
      <c r="AW1063" s="217">
        <f t="shared" si="1836"/>
        <v>902</v>
      </c>
      <c r="AX1063" s="216">
        <f t="shared" si="1972"/>
        <v>44887</v>
      </c>
      <c r="AY1063" s="5">
        <v>388</v>
      </c>
      <c r="AZ1063" s="217">
        <f t="shared" si="1998"/>
        <v>5617</v>
      </c>
      <c r="BA1063" s="217">
        <f t="shared" si="1840"/>
        <v>471</v>
      </c>
      <c r="BB1063" s="119">
        <v>45</v>
      </c>
      <c r="BC1063" s="26">
        <f t="shared" si="1999"/>
        <v>1757</v>
      </c>
      <c r="BD1063" s="217">
        <f t="shared" si="1842"/>
        <v>506</v>
      </c>
      <c r="BE1063" s="209">
        <f t="shared" si="2000"/>
        <v>44887</v>
      </c>
      <c r="BF1063" s="120">
        <f t="shared" si="2001"/>
        <v>78</v>
      </c>
      <c r="BG1063" s="120">
        <f t="shared" si="1973"/>
        <v>27082</v>
      </c>
      <c r="BH1063" s="209">
        <f t="shared" si="2002"/>
        <v>44887</v>
      </c>
      <c r="BI1063" s="120">
        <f t="shared" si="2003"/>
        <v>27082</v>
      </c>
      <c r="BJ1063" s="1">
        <f t="shared" si="1974"/>
        <v>44887</v>
      </c>
      <c r="BK1063">
        <f t="shared" si="1975"/>
        <v>26242</v>
      </c>
      <c r="BL1063">
        <f t="shared" si="2004"/>
        <v>196</v>
      </c>
      <c r="BM1063">
        <f t="shared" si="2005"/>
        <v>26438</v>
      </c>
      <c r="BN1063" s="1">
        <f t="shared" si="1976"/>
        <v>44887</v>
      </c>
      <c r="BO1063">
        <f t="shared" si="2006"/>
        <v>292021</v>
      </c>
      <c r="BP1063">
        <f t="shared" si="2007"/>
        <v>13298</v>
      </c>
      <c r="BQ1063" s="167">
        <f t="shared" si="2008"/>
        <v>44887</v>
      </c>
      <c r="BR1063">
        <f t="shared" si="1977"/>
        <v>451444</v>
      </c>
      <c r="BS1063">
        <f t="shared" si="1978"/>
        <v>96701</v>
      </c>
      <c r="BT1063">
        <f t="shared" si="1979"/>
        <v>10623</v>
      </c>
      <c r="BU1063">
        <v>15</v>
      </c>
      <c r="BV1063">
        <f t="shared" si="2009"/>
        <v>919</v>
      </c>
      <c r="BW1063">
        <f t="shared" si="1996"/>
        <v>103945</v>
      </c>
      <c r="BX1063" s="167">
        <f t="shared" si="2010"/>
        <v>44887</v>
      </c>
      <c r="BY1063">
        <f t="shared" si="2011"/>
        <v>796</v>
      </c>
      <c r="BZ1063">
        <f>+AN1063</f>
        <v>789</v>
      </c>
      <c r="CA1063">
        <f t="shared" si="2013"/>
        <v>6</v>
      </c>
      <c r="CB1063" s="167">
        <f t="shared" si="2014"/>
        <v>44887</v>
      </c>
      <c r="CC1063">
        <f t="shared" si="1980"/>
        <v>8193072</v>
      </c>
      <c r="CD1063">
        <f t="shared" si="2015"/>
        <v>13742</v>
      </c>
      <c r="CE1063">
        <f t="shared" si="1981"/>
        <v>14029</v>
      </c>
      <c r="CF1063" s="167">
        <f t="shared" si="2016"/>
        <v>44887</v>
      </c>
      <c r="CG1063">
        <f t="shared" si="2017"/>
        <v>18169</v>
      </c>
      <c r="CH1063">
        <f t="shared" si="2018"/>
        <v>38</v>
      </c>
      <c r="CI1063" s="167">
        <f t="shared" si="2019"/>
        <v>44887</v>
      </c>
      <c r="CJ1063">
        <f t="shared" si="2020"/>
        <v>919</v>
      </c>
      <c r="CK1063">
        <f t="shared" si="2021"/>
        <v>294</v>
      </c>
      <c r="CL1063" s="167">
        <f t="shared" si="2022"/>
        <v>44887</v>
      </c>
      <c r="CM1063">
        <f t="shared" si="2023"/>
        <v>13</v>
      </c>
      <c r="CN1063" s="1">
        <f t="shared" si="2024"/>
        <v>44887</v>
      </c>
      <c r="CO1063" s="253">
        <f t="shared" si="2025"/>
        <v>919</v>
      </c>
      <c r="CP1063" s="1">
        <f t="shared" si="2026"/>
        <v>44887</v>
      </c>
      <c r="CQ1063" s="254">
        <f t="shared" si="2027"/>
        <v>13</v>
      </c>
      <c r="CR1063" s="167">
        <f t="shared" si="2028"/>
        <v>44887</v>
      </c>
      <c r="CS1063">
        <f t="shared" si="2029"/>
        <v>18169</v>
      </c>
      <c r="CT1063">
        <f t="shared" si="2030"/>
        <v>38</v>
      </c>
      <c r="CU1063">
        <f t="shared" si="2031"/>
        <v>0</v>
      </c>
    </row>
    <row r="1064" spans="1:99" ht="18" customHeight="1" x14ac:dyDescent="0.55000000000000004">
      <c r="A1064" s="167">
        <v>44888</v>
      </c>
      <c r="B1064" s="219">
        <v>83</v>
      </c>
      <c r="C1064" s="142">
        <f t="shared" si="1982"/>
        <v>27165</v>
      </c>
      <c r="D1064" s="261">
        <f t="shared" si="1983"/>
        <v>723</v>
      </c>
      <c r="E1064" s="135">
        <v>0</v>
      </c>
      <c r="F1064" s="135">
        <v>26442</v>
      </c>
      <c r="G1064" s="135">
        <v>0</v>
      </c>
      <c r="H1064" s="123"/>
      <c r="I1064" s="135">
        <v>0</v>
      </c>
      <c r="J1064" s="123"/>
      <c r="K1064" s="41">
        <v>0</v>
      </c>
      <c r="L1064" s="134">
        <v>27646</v>
      </c>
      <c r="M1064" s="219">
        <v>129</v>
      </c>
      <c r="N1064" s="123"/>
      <c r="O1064" s="123"/>
      <c r="P1064" s="135">
        <v>1698</v>
      </c>
      <c r="Q1064" s="135">
        <v>8</v>
      </c>
      <c r="R1064" s="123"/>
      <c r="S1064" s="123"/>
      <c r="T1064" s="135">
        <v>10131</v>
      </c>
      <c r="U1064" s="135">
        <v>117</v>
      </c>
      <c r="V1064" s="123"/>
      <c r="W1064" s="41">
        <v>263010</v>
      </c>
      <c r="X1064" s="136">
        <v>1302</v>
      </c>
      <c r="Y1064" s="4">
        <f t="shared" si="1835"/>
        <v>876</v>
      </c>
      <c r="Z1064" s="74">
        <f t="shared" si="1971"/>
        <v>44888</v>
      </c>
      <c r="AA1064" s="210">
        <f t="shared" si="1984"/>
        <v>8664234</v>
      </c>
      <c r="AB1064" s="210">
        <f t="shared" si="1985"/>
        <v>111543</v>
      </c>
      <c r="AC1064" s="211">
        <f t="shared" si="1986"/>
        <v>24700</v>
      </c>
      <c r="AD1064" s="170">
        <f t="shared" si="1987"/>
        <v>1039</v>
      </c>
      <c r="AE1064" s="222">
        <f t="shared" si="1988"/>
        <v>451278</v>
      </c>
      <c r="AF1064" s="143">
        <v>452483</v>
      </c>
      <c r="AG1064" s="171">
        <f t="shared" si="1989"/>
        <v>311</v>
      </c>
      <c r="AH1064" s="143">
        <v>97012</v>
      </c>
      <c r="AI1064" s="171">
        <f t="shared" si="1990"/>
        <v>11</v>
      </c>
      <c r="AJ1064" s="172">
        <v>10634</v>
      </c>
      <c r="AK1064" s="173">
        <f t="shared" si="1991"/>
        <v>0</v>
      </c>
      <c r="AL1064" s="143">
        <v>796</v>
      </c>
      <c r="AM1064" s="173">
        <f>+AN1064-AN1063</f>
        <v>0</v>
      </c>
      <c r="AN1064" s="143">
        <v>789</v>
      </c>
      <c r="AO1064" s="171">
        <f t="shared" si="1992"/>
        <v>0</v>
      </c>
      <c r="AP1064" s="174">
        <v>6</v>
      </c>
      <c r="AQ1064" s="173">
        <f t="shared" si="1993"/>
        <v>17883</v>
      </c>
      <c r="AR1064" s="143">
        <v>8210955</v>
      </c>
      <c r="AS1064" s="171">
        <f t="shared" si="1994"/>
        <v>0</v>
      </c>
      <c r="AT1064" s="143">
        <v>13742</v>
      </c>
      <c r="AU1064" s="171">
        <f t="shared" si="1995"/>
        <v>31</v>
      </c>
      <c r="AV1064" s="175">
        <v>14060</v>
      </c>
      <c r="AW1064" s="217">
        <f t="shared" si="1836"/>
        <v>903</v>
      </c>
      <c r="AX1064" s="216">
        <f t="shared" si="1972"/>
        <v>44888</v>
      </c>
      <c r="AY1064" s="5">
        <v>509</v>
      </c>
      <c r="AZ1064" s="217">
        <f t="shared" si="1998"/>
        <v>6126</v>
      </c>
      <c r="BA1064" s="217">
        <f t="shared" si="1840"/>
        <v>472</v>
      </c>
      <c r="BB1064" s="119">
        <v>64</v>
      </c>
      <c r="BC1064" s="26">
        <f t="shared" si="1999"/>
        <v>1821</v>
      </c>
      <c r="BD1064" s="217">
        <f t="shared" si="1842"/>
        <v>507</v>
      </c>
      <c r="BE1064" s="209">
        <f t="shared" si="2000"/>
        <v>44888</v>
      </c>
      <c r="BF1064" s="120">
        <f t="shared" si="2001"/>
        <v>83</v>
      </c>
      <c r="BG1064" s="120">
        <f t="shared" si="1973"/>
        <v>27165</v>
      </c>
      <c r="BH1064" s="209">
        <f t="shared" si="2002"/>
        <v>44888</v>
      </c>
      <c r="BI1064" s="120">
        <f t="shared" si="2003"/>
        <v>27165</v>
      </c>
      <c r="BJ1064" s="1">
        <f t="shared" si="1974"/>
        <v>44888</v>
      </c>
      <c r="BK1064">
        <f t="shared" si="1975"/>
        <v>27517</v>
      </c>
      <c r="BL1064">
        <f t="shared" si="2004"/>
        <v>129</v>
      </c>
      <c r="BM1064">
        <f t="shared" si="2005"/>
        <v>27646</v>
      </c>
      <c r="BN1064" s="1">
        <f t="shared" si="1976"/>
        <v>44888</v>
      </c>
      <c r="BO1064">
        <f t="shared" si="2006"/>
        <v>302183</v>
      </c>
      <c r="BP1064">
        <f t="shared" si="2007"/>
        <v>13122</v>
      </c>
      <c r="BQ1064" s="167">
        <f t="shared" si="2008"/>
        <v>44888</v>
      </c>
      <c r="BR1064">
        <f t="shared" si="1977"/>
        <v>452483</v>
      </c>
      <c r="BS1064">
        <f t="shared" si="1978"/>
        <v>97012</v>
      </c>
      <c r="BT1064">
        <f t="shared" si="1979"/>
        <v>10634</v>
      </c>
      <c r="BU1064">
        <v>15</v>
      </c>
      <c r="BV1064">
        <f t="shared" si="2009"/>
        <v>1039</v>
      </c>
      <c r="BW1064">
        <f t="shared" si="1996"/>
        <v>117304</v>
      </c>
      <c r="BX1064" s="167">
        <f t="shared" si="2010"/>
        <v>44888</v>
      </c>
      <c r="BY1064">
        <f t="shared" si="2011"/>
        <v>796</v>
      </c>
      <c r="BZ1064">
        <f t="shared" si="2012"/>
        <v>789</v>
      </c>
      <c r="CA1064">
        <f t="shared" si="2013"/>
        <v>6</v>
      </c>
      <c r="CB1064" s="167">
        <f t="shared" si="2014"/>
        <v>44888</v>
      </c>
      <c r="CC1064">
        <f t="shared" si="1980"/>
        <v>8210955</v>
      </c>
      <c r="CD1064">
        <f t="shared" si="2015"/>
        <v>13742</v>
      </c>
      <c r="CE1064">
        <f t="shared" si="1981"/>
        <v>14060</v>
      </c>
      <c r="CF1064" s="167">
        <f t="shared" si="2016"/>
        <v>44888</v>
      </c>
      <c r="CG1064">
        <f t="shared" si="2017"/>
        <v>17883</v>
      </c>
      <c r="CH1064">
        <f t="shared" si="2018"/>
        <v>31</v>
      </c>
      <c r="CI1064" s="167">
        <f t="shared" si="2019"/>
        <v>44888</v>
      </c>
      <c r="CJ1064">
        <f t="shared" si="2020"/>
        <v>1039</v>
      </c>
      <c r="CK1064">
        <f t="shared" si="2021"/>
        <v>311</v>
      </c>
      <c r="CL1064" s="167">
        <f t="shared" si="2022"/>
        <v>44888</v>
      </c>
      <c r="CM1064">
        <f t="shared" si="2023"/>
        <v>11</v>
      </c>
      <c r="CN1064" s="1">
        <f t="shared" si="2024"/>
        <v>44888</v>
      </c>
      <c r="CO1064" s="253">
        <f t="shared" si="2025"/>
        <v>1039</v>
      </c>
      <c r="CP1064" s="1">
        <f t="shared" si="2026"/>
        <v>44888</v>
      </c>
      <c r="CQ1064" s="254">
        <f t="shared" si="2027"/>
        <v>11</v>
      </c>
      <c r="CR1064" s="167">
        <f t="shared" si="2028"/>
        <v>44888</v>
      </c>
      <c r="CS1064">
        <f t="shared" si="2029"/>
        <v>17883</v>
      </c>
      <c r="CT1064">
        <f t="shared" si="2030"/>
        <v>31</v>
      </c>
      <c r="CU1064">
        <f t="shared" si="2031"/>
        <v>0</v>
      </c>
    </row>
    <row r="1065" spans="1:99" ht="18" customHeight="1" x14ac:dyDescent="0.55000000000000004">
      <c r="A1065" s="167">
        <v>44889</v>
      </c>
      <c r="B1065" s="219">
        <v>62</v>
      </c>
      <c r="C1065" s="142">
        <f t="shared" si="1982"/>
        <v>27227</v>
      </c>
      <c r="D1065" s="261">
        <f t="shared" si="1983"/>
        <v>735</v>
      </c>
      <c r="E1065" s="135">
        <v>0</v>
      </c>
      <c r="F1065" s="135">
        <v>26492</v>
      </c>
      <c r="G1065" s="135">
        <v>0</v>
      </c>
      <c r="H1065" s="123"/>
      <c r="I1065" s="135">
        <v>0</v>
      </c>
      <c r="J1065" s="123"/>
      <c r="K1065" s="41">
        <v>0</v>
      </c>
      <c r="L1065" s="134">
        <v>29840</v>
      </c>
      <c r="M1065" s="219">
        <v>186</v>
      </c>
      <c r="N1065" s="123"/>
      <c r="O1065" s="123"/>
      <c r="P1065" s="135">
        <v>710</v>
      </c>
      <c r="Q1065" s="135">
        <v>2</v>
      </c>
      <c r="R1065" s="123"/>
      <c r="S1065" s="123"/>
      <c r="T1065" s="135">
        <v>29840</v>
      </c>
      <c r="U1065" s="135">
        <v>186</v>
      </c>
      <c r="V1065" s="123"/>
      <c r="W1065" s="41">
        <v>282592</v>
      </c>
      <c r="X1065" s="136">
        <v>1397</v>
      </c>
      <c r="Y1065" s="4">
        <f t="shared" si="1835"/>
        <v>877</v>
      </c>
      <c r="Z1065" s="74">
        <f t="shared" si="1971"/>
        <v>44889</v>
      </c>
      <c r="AA1065" s="210">
        <f t="shared" si="1984"/>
        <v>8681368</v>
      </c>
      <c r="AB1065" s="210">
        <f t="shared" si="1985"/>
        <v>111869</v>
      </c>
      <c r="AC1065" s="211">
        <f t="shared" si="1986"/>
        <v>24778</v>
      </c>
      <c r="AD1065" s="170">
        <f t="shared" si="1987"/>
        <v>1094</v>
      </c>
      <c r="AE1065" s="222">
        <f t="shared" si="1988"/>
        <v>452372</v>
      </c>
      <c r="AF1065" s="143">
        <v>453577</v>
      </c>
      <c r="AG1065" s="171">
        <f t="shared" si="1989"/>
        <v>326</v>
      </c>
      <c r="AH1065" s="143">
        <v>97338</v>
      </c>
      <c r="AI1065" s="171">
        <f t="shared" si="1990"/>
        <v>13</v>
      </c>
      <c r="AJ1065" s="172">
        <v>10647</v>
      </c>
      <c r="AK1065" s="173">
        <f t="shared" si="1991"/>
        <v>0</v>
      </c>
      <c r="AL1065" s="143">
        <v>796</v>
      </c>
      <c r="AM1065" s="173">
        <f t="shared" si="1997"/>
        <v>0</v>
      </c>
      <c r="AN1065" s="143">
        <v>789</v>
      </c>
      <c r="AO1065" s="171">
        <f t="shared" si="1992"/>
        <v>0</v>
      </c>
      <c r="AP1065" s="174">
        <v>6</v>
      </c>
      <c r="AQ1065" s="173">
        <f t="shared" si="1993"/>
        <v>16040</v>
      </c>
      <c r="AR1065" s="143">
        <v>8226995</v>
      </c>
      <c r="AS1065" s="171">
        <f t="shared" si="1994"/>
        <v>0</v>
      </c>
      <c r="AT1065" s="143">
        <v>13742</v>
      </c>
      <c r="AU1065" s="171">
        <f t="shared" si="1995"/>
        <v>65</v>
      </c>
      <c r="AV1065" s="175">
        <v>14125</v>
      </c>
      <c r="AW1065" s="217">
        <f t="shared" si="1836"/>
        <v>904</v>
      </c>
      <c r="AX1065" s="216">
        <f t="shared" si="1972"/>
        <v>44889</v>
      </c>
      <c r="AY1065" s="5">
        <v>424</v>
      </c>
      <c r="AZ1065" s="217">
        <f t="shared" si="1998"/>
        <v>6550</v>
      </c>
      <c r="BA1065" s="217">
        <f t="shared" si="1840"/>
        <v>473</v>
      </c>
      <c r="BB1065" s="119">
        <v>329</v>
      </c>
      <c r="BC1065" s="26">
        <f t="shared" si="1999"/>
        <v>2150</v>
      </c>
      <c r="BD1065" s="217">
        <f t="shared" si="1842"/>
        <v>508</v>
      </c>
      <c r="BE1065" s="209">
        <f t="shared" si="2000"/>
        <v>44889</v>
      </c>
      <c r="BF1065" s="120">
        <f t="shared" si="2001"/>
        <v>62</v>
      </c>
      <c r="BG1065" s="120">
        <f t="shared" si="1973"/>
        <v>27227</v>
      </c>
      <c r="BH1065" s="209">
        <f t="shared" si="2002"/>
        <v>44889</v>
      </c>
      <c r="BI1065" s="120">
        <f t="shared" si="2003"/>
        <v>27227</v>
      </c>
      <c r="BJ1065" s="1">
        <f t="shared" si="1974"/>
        <v>44889</v>
      </c>
      <c r="BK1065">
        <f t="shared" si="1975"/>
        <v>29654</v>
      </c>
      <c r="BL1065">
        <f t="shared" si="2004"/>
        <v>186</v>
      </c>
      <c r="BM1065">
        <f t="shared" si="2005"/>
        <v>29840</v>
      </c>
      <c r="BN1065" s="1">
        <f t="shared" si="1976"/>
        <v>44889</v>
      </c>
      <c r="BO1065">
        <f t="shared" si="2006"/>
        <v>314214</v>
      </c>
      <c r="BP1065">
        <f t="shared" si="2007"/>
        <v>13171</v>
      </c>
      <c r="BQ1065" s="167">
        <f t="shared" si="2008"/>
        <v>44889</v>
      </c>
      <c r="BR1065">
        <f t="shared" si="1977"/>
        <v>453577</v>
      </c>
      <c r="BS1065">
        <f t="shared" si="1978"/>
        <v>97338</v>
      </c>
      <c r="BT1065">
        <f t="shared" si="1979"/>
        <v>10647</v>
      </c>
      <c r="BU1065">
        <v>15</v>
      </c>
      <c r="BV1065">
        <f t="shared" si="2009"/>
        <v>1094</v>
      </c>
      <c r="BW1065">
        <f t="shared" si="1996"/>
        <v>105714</v>
      </c>
      <c r="BX1065" s="167">
        <f t="shared" si="2010"/>
        <v>44889</v>
      </c>
      <c r="BY1065">
        <f t="shared" si="2011"/>
        <v>796</v>
      </c>
      <c r="BZ1065">
        <f t="shared" si="2012"/>
        <v>789</v>
      </c>
      <c r="CA1065">
        <f t="shared" si="2013"/>
        <v>6</v>
      </c>
      <c r="CB1065" s="167">
        <f t="shared" si="2014"/>
        <v>44889</v>
      </c>
      <c r="CC1065">
        <f t="shared" si="1980"/>
        <v>8226995</v>
      </c>
      <c r="CD1065">
        <f t="shared" si="2015"/>
        <v>13742</v>
      </c>
      <c r="CE1065">
        <f t="shared" si="1981"/>
        <v>14125</v>
      </c>
      <c r="CF1065" s="167">
        <f t="shared" si="2016"/>
        <v>44889</v>
      </c>
      <c r="CG1065">
        <f t="shared" si="2017"/>
        <v>16040</v>
      </c>
      <c r="CH1065">
        <f t="shared" si="2018"/>
        <v>65</v>
      </c>
      <c r="CI1065" s="167">
        <f t="shared" si="2019"/>
        <v>44889</v>
      </c>
      <c r="CJ1065">
        <f t="shared" si="2020"/>
        <v>1094</v>
      </c>
      <c r="CK1065">
        <f t="shared" si="2021"/>
        <v>326</v>
      </c>
      <c r="CL1065" s="167">
        <f t="shared" si="2022"/>
        <v>44889</v>
      </c>
      <c r="CM1065">
        <f t="shared" si="2023"/>
        <v>13</v>
      </c>
      <c r="CN1065" s="1">
        <f t="shared" si="2024"/>
        <v>44889</v>
      </c>
      <c r="CO1065" s="253">
        <f t="shared" si="2025"/>
        <v>1094</v>
      </c>
      <c r="CP1065" s="1">
        <f t="shared" si="2026"/>
        <v>44889</v>
      </c>
      <c r="CQ1065" s="254">
        <f t="shared" si="2027"/>
        <v>13</v>
      </c>
      <c r="CR1065" s="167">
        <f t="shared" si="2028"/>
        <v>44889</v>
      </c>
      <c r="CS1065">
        <f t="shared" si="2029"/>
        <v>16040</v>
      </c>
      <c r="CT1065">
        <f t="shared" si="2030"/>
        <v>65</v>
      </c>
      <c r="CU1065">
        <f t="shared" si="2031"/>
        <v>0</v>
      </c>
    </row>
    <row r="1066" spans="1:99" ht="18" customHeight="1" x14ac:dyDescent="0.55000000000000004">
      <c r="A1066" s="167">
        <v>44890</v>
      </c>
      <c r="B1066" s="219">
        <v>69</v>
      </c>
      <c r="C1066" s="142">
        <f t="shared" si="1982"/>
        <v>27296</v>
      </c>
      <c r="D1066" s="261">
        <f t="shared" si="1983"/>
        <v>760</v>
      </c>
      <c r="E1066" s="135">
        <v>0</v>
      </c>
      <c r="F1066" s="135">
        <v>26536</v>
      </c>
      <c r="G1066" s="135">
        <v>0</v>
      </c>
      <c r="H1066" s="123"/>
      <c r="I1066" s="135">
        <v>0</v>
      </c>
      <c r="J1066" s="123"/>
      <c r="K1066" s="41">
        <v>0</v>
      </c>
      <c r="L1066" s="134">
        <v>31709</v>
      </c>
      <c r="M1066" s="219">
        <v>205</v>
      </c>
      <c r="N1066" s="123"/>
      <c r="O1066" s="123"/>
      <c r="P1066" s="135">
        <v>712</v>
      </c>
      <c r="Q1066" s="135">
        <v>5</v>
      </c>
      <c r="R1066" s="123"/>
      <c r="S1066" s="123"/>
      <c r="T1066" s="135">
        <v>12624</v>
      </c>
      <c r="U1066" s="135">
        <v>127</v>
      </c>
      <c r="V1066" s="123"/>
      <c r="W1066" s="41">
        <v>300965</v>
      </c>
      <c r="X1066" s="136">
        <v>1470</v>
      </c>
      <c r="Y1066" s="4">
        <f t="shared" si="1835"/>
        <v>878</v>
      </c>
      <c r="Z1066" s="74">
        <f t="shared" si="1971"/>
        <v>44890</v>
      </c>
      <c r="AA1066" s="210">
        <f t="shared" si="1984"/>
        <v>8696499</v>
      </c>
      <c r="AB1066" s="210">
        <f t="shared" si="1985"/>
        <v>112170</v>
      </c>
      <c r="AC1066" s="211">
        <f t="shared" si="1986"/>
        <v>24850</v>
      </c>
      <c r="AD1066" s="170">
        <f t="shared" si="1987"/>
        <v>948</v>
      </c>
      <c r="AE1066" s="222">
        <f t="shared" si="1988"/>
        <v>453320</v>
      </c>
      <c r="AF1066" s="143">
        <v>454525</v>
      </c>
      <c r="AG1066" s="171">
        <f t="shared" si="1989"/>
        <v>301</v>
      </c>
      <c r="AH1066" s="143">
        <v>97639</v>
      </c>
      <c r="AI1066" s="171">
        <f t="shared" si="1990"/>
        <v>16</v>
      </c>
      <c r="AJ1066" s="172">
        <v>10663</v>
      </c>
      <c r="AK1066" s="173">
        <f t="shared" si="1991"/>
        <v>0</v>
      </c>
      <c r="AL1066" s="143">
        <v>796</v>
      </c>
      <c r="AM1066" s="173">
        <f t="shared" si="1997"/>
        <v>0</v>
      </c>
      <c r="AN1066" s="143">
        <v>789</v>
      </c>
      <c r="AO1066" s="171">
        <f t="shared" si="1992"/>
        <v>0</v>
      </c>
      <c r="AP1066" s="174">
        <v>6</v>
      </c>
      <c r="AQ1066" s="173">
        <f t="shared" si="1993"/>
        <v>14183</v>
      </c>
      <c r="AR1066" s="143">
        <v>8241178</v>
      </c>
      <c r="AS1066" s="171">
        <f t="shared" si="1994"/>
        <v>0</v>
      </c>
      <c r="AT1066" s="143">
        <v>13742</v>
      </c>
      <c r="AU1066" s="171">
        <f t="shared" si="1995"/>
        <v>56</v>
      </c>
      <c r="AV1066" s="175">
        <v>14181</v>
      </c>
      <c r="AW1066" s="217">
        <f t="shared" si="1836"/>
        <v>905</v>
      </c>
      <c r="AX1066" s="216">
        <f t="shared" si="1972"/>
        <v>44890</v>
      </c>
      <c r="AY1066" s="5">
        <v>586</v>
      </c>
      <c r="AZ1066" s="217">
        <f t="shared" si="1998"/>
        <v>7136</v>
      </c>
      <c r="BA1066" s="217">
        <f t="shared" si="1840"/>
        <v>474</v>
      </c>
      <c r="BB1066" s="119">
        <v>101</v>
      </c>
      <c r="BC1066" s="26">
        <f t="shared" si="1999"/>
        <v>2251</v>
      </c>
      <c r="BD1066" s="217">
        <f t="shared" si="1842"/>
        <v>509</v>
      </c>
      <c r="BE1066" s="209">
        <f t="shared" si="2000"/>
        <v>44890</v>
      </c>
      <c r="BF1066" s="120">
        <f t="shared" si="2001"/>
        <v>69</v>
      </c>
      <c r="BG1066" s="120">
        <f t="shared" si="1973"/>
        <v>27296</v>
      </c>
      <c r="BH1066" s="209">
        <f t="shared" si="2002"/>
        <v>44890</v>
      </c>
      <c r="BI1066" s="120">
        <f t="shared" si="2003"/>
        <v>27296</v>
      </c>
      <c r="BJ1066" s="1">
        <f t="shared" si="1974"/>
        <v>44890</v>
      </c>
      <c r="BK1066">
        <f t="shared" si="1975"/>
        <v>31504</v>
      </c>
      <c r="BL1066">
        <f t="shared" si="2004"/>
        <v>205</v>
      </c>
      <c r="BM1066">
        <f t="shared" si="2005"/>
        <v>31709</v>
      </c>
      <c r="BN1066" s="1">
        <f t="shared" si="1976"/>
        <v>44890</v>
      </c>
      <c r="BO1066">
        <f t="shared" si="2006"/>
        <v>313969</v>
      </c>
      <c r="BP1066">
        <f t="shared" si="2007"/>
        <v>13512</v>
      </c>
      <c r="BQ1066" s="167">
        <f t="shared" si="2008"/>
        <v>44890</v>
      </c>
      <c r="BR1066">
        <f t="shared" si="1977"/>
        <v>454525</v>
      </c>
      <c r="BS1066">
        <f t="shared" si="1978"/>
        <v>97639</v>
      </c>
      <c r="BT1066">
        <f t="shared" si="1979"/>
        <v>10663</v>
      </c>
      <c r="BU1066">
        <v>15</v>
      </c>
      <c r="BV1066">
        <f t="shared" si="2009"/>
        <v>948</v>
      </c>
      <c r="BW1066">
        <f t="shared" si="1996"/>
        <v>118814</v>
      </c>
      <c r="BX1066" s="167">
        <f t="shared" si="2010"/>
        <v>44890</v>
      </c>
      <c r="BY1066">
        <f t="shared" si="2011"/>
        <v>796</v>
      </c>
      <c r="BZ1066">
        <f t="shared" si="2012"/>
        <v>789</v>
      </c>
      <c r="CA1066">
        <f t="shared" si="2013"/>
        <v>6</v>
      </c>
      <c r="CB1066" s="167">
        <f t="shared" si="2014"/>
        <v>44890</v>
      </c>
      <c r="CC1066">
        <f t="shared" si="1980"/>
        <v>8241178</v>
      </c>
      <c r="CD1066">
        <f t="shared" si="2015"/>
        <v>13742</v>
      </c>
      <c r="CE1066">
        <f t="shared" si="1981"/>
        <v>14181</v>
      </c>
      <c r="CF1066" s="167">
        <f t="shared" si="2016"/>
        <v>44890</v>
      </c>
      <c r="CG1066">
        <f t="shared" si="2017"/>
        <v>14183</v>
      </c>
      <c r="CH1066">
        <f t="shared" si="2018"/>
        <v>56</v>
      </c>
      <c r="CI1066" s="167">
        <f t="shared" si="2019"/>
        <v>44890</v>
      </c>
      <c r="CJ1066">
        <f t="shared" si="2020"/>
        <v>948</v>
      </c>
      <c r="CK1066">
        <f t="shared" si="2021"/>
        <v>301</v>
      </c>
      <c r="CL1066" s="167">
        <f t="shared" si="2022"/>
        <v>44890</v>
      </c>
      <c r="CM1066">
        <f t="shared" si="2023"/>
        <v>16</v>
      </c>
      <c r="CN1066" s="1">
        <f t="shared" si="2024"/>
        <v>44890</v>
      </c>
      <c r="CO1066" s="253">
        <f t="shared" si="2025"/>
        <v>948</v>
      </c>
      <c r="CP1066" s="1">
        <f t="shared" si="2026"/>
        <v>44890</v>
      </c>
      <c r="CQ1066" s="254">
        <f t="shared" si="2027"/>
        <v>16</v>
      </c>
      <c r="CR1066" s="167">
        <f t="shared" si="2028"/>
        <v>44890</v>
      </c>
      <c r="CS1066">
        <f t="shared" si="2029"/>
        <v>14183</v>
      </c>
      <c r="CT1066">
        <f t="shared" si="2030"/>
        <v>56</v>
      </c>
      <c r="CU1066">
        <f t="shared" si="2031"/>
        <v>0</v>
      </c>
    </row>
    <row r="1067" spans="1:99" ht="18" customHeight="1" x14ac:dyDescent="0.55000000000000004">
      <c r="A1067" s="167">
        <v>44891</v>
      </c>
      <c r="B1067" s="219">
        <v>61</v>
      </c>
      <c r="C1067" s="142">
        <f t="shared" si="1982"/>
        <v>27357</v>
      </c>
      <c r="D1067" s="261">
        <f t="shared" si="1983"/>
        <v>764</v>
      </c>
      <c r="E1067" s="135">
        <v>0</v>
      </c>
      <c r="F1067" s="135">
        <v>26593</v>
      </c>
      <c r="G1067" s="135">
        <v>0</v>
      </c>
      <c r="H1067" s="123"/>
      <c r="I1067" s="135">
        <v>0</v>
      </c>
      <c r="J1067" s="123"/>
      <c r="K1067" s="41">
        <v>0</v>
      </c>
      <c r="L1067" s="134">
        <v>36082</v>
      </c>
      <c r="M1067" s="219">
        <v>224</v>
      </c>
      <c r="N1067" s="123"/>
      <c r="O1067" s="123"/>
      <c r="P1067" s="135">
        <v>1338</v>
      </c>
      <c r="Q1067" s="135">
        <v>4</v>
      </c>
      <c r="R1067" s="123"/>
      <c r="S1067" s="123"/>
      <c r="T1067" s="135">
        <v>15490</v>
      </c>
      <c r="U1067" s="135">
        <v>97</v>
      </c>
      <c r="V1067" s="123"/>
      <c r="W1067" s="41">
        <v>320219</v>
      </c>
      <c r="X1067" s="136">
        <v>1593</v>
      </c>
      <c r="Y1067" s="4">
        <f t="shared" si="1835"/>
        <v>879</v>
      </c>
      <c r="Z1067" s="74">
        <f t="shared" si="1971"/>
        <v>44891</v>
      </c>
      <c r="AA1067" s="210">
        <f t="shared" si="1984"/>
        <v>8710653</v>
      </c>
      <c r="AB1067" s="210">
        <f t="shared" si="1985"/>
        <v>112519</v>
      </c>
      <c r="AC1067" s="211">
        <f t="shared" si="1986"/>
        <v>24888</v>
      </c>
      <c r="AD1067" s="170">
        <f t="shared" si="1987"/>
        <v>908</v>
      </c>
      <c r="AE1067" s="222">
        <f t="shared" si="1988"/>
        <v>454228</v>
      </c>
      <c r="AF1067" s="143">
        <v>455433</v>
      </c>
      <c r="AG1067" s="171">
        <f t="shared" si="1989"/>
        <v>349</v>
      </c>
      <c r="AH1067" s="143">
        <v>97988</v>
      </c>
      <c r="AI1067" s="171">
        <f t="shared" si="1990"/>
        <v>9</v>
      </c>
      <c r="AJ1067" s="172">
        <v>10672</v>
      </c>
      <c r="AK1067" s="173">
        <f t="shared" si="1991"/>
        <v>1</v>
      </c>
      <c r="AL1067" s="143">
        <v>797</v>
      </c>
      <c r="AM1067" s="173">
        <f t="shared" si="1997"/>
        <v>0</v>
      </c>
      <c r="AN1067" s="143">
        <v>789</v>
      </c>
      <c r="AO1067" s="171">
        <f t="shared" si="1992"/>
        <v>0</v>
      </c>
      <c r="AP1067" s="174">
        <v>6</v>
      </c>
      <c r="AQ1067" s="173">
        <f t="shared" si="1993"/>
        <v>13245</v>
      </c>
      <c r="AR1067" s="143">
        <v>8254423</v>
      </c>
      <c r="AS1067" s="171">
        <f t="shared" si="1994"/>
        <v>0</v>
      </c>
      <c r="AT1067" s="143">
        <v>13742</v>
      </c>
      <c r="AU1067" s="171">
        <f t="shared" si="1995"/>
        <v>29</v>
      </c>
      <c r="AV1067" s="175">
        <v>14210</v>
      </c>
      <c r="AW1067" s="217">
        <f t="shared" si="1836"/>
        <v>906</v>
      </c>
      <c r="AX1067" s="216">
        <f t="shared" si="1972"/>
        <v>44891</v>
      </c>
      <c r="AY1067" s="5">
        <v>747</v>
      </c>
      <c r="AZ1067" s="217">
        <f t="shared" si="1998"/>
        <v>7883</v>
      </c>
      <c r="BA1067" s="217">
        <f t="shared" si="1840"/>
        <v>472</v>
      </c>
      <c r="BB1067" s="119">
        <v>79</v>
      </c>
      <c r="BC1067" s="26">
        <f t="shared" si="1999"/>
        <v>2330</v>
      </c>
      <c r="BD1067" s="217">
        <f t="shared" si="1842"/>
        <v>507</v>
      </c>
      <c r="BE1067" s="209">
        <f t="shared" si="2000"/>
        <v>44891</v>
      </c>
      <c r="BF1067" s="120">
        <f t="shared" si="2001"/>
        <v>61</v>
      </c>
      <c r="BG1067" s="120">
        <f t="shared" si="1973"/>
        <v>27357</v>
      </c>
      <c r="BH1067" s="209">
        <f t="shared" si="2002"/>
        <v>44891</v>
      </c>
      <c r="BI1067" s="120">
        <f t="shared" si="2003"/>
        <v>27357</v>
      </c>
      <c r="BJ1067" s="1">
        <f t="shared" si="1974"/>
        <v>44891</v>
      </c>
      <c r="BK1067">
        <f t="shared" si="1975"/>
        <v>35858</v>
      </c>
      <c r="BL1067">
        <f t="shared" si="2004"/>
        <v>224</v>
      </c>
      <c r="BM1067">
        <f t="shared" si="2005"/>
        <v>36082</v>
      </c>
      <c r="BN1067" s="1">
        <f t="shared" si="1976"/>
        <v>44891</v>
      </c>
      <c r="BO1067">
        <f t="shared" si="2006"/>
        <v>328103</v>
      </c>
      <c r="BP1067">
        <f t="shared" si="2007"/>
        <v>13522</v>
      </c>
      <c r="BQ1067" s="167">
        <f t="shared" si="2008"/>
        <v>44891</v>
      </c>
      <c r="BR1067">
        <f t="shared" si="1977"/>
        <v>455433</v>
      </c>
      <c r="BS1067">
        <f t="shared" si="1978"/>
        <v>97988</v>
      </c>
      <c r="BT1067">
        <f t="shared" si="1979"/>
        <v>10672</v>
      </c>
      <c r="BU1067">
        <v>15</v>
      </c>
      <c r="BV1067">
        <f t="shared" si="2009"/>
        <v>908</v>
      </c>
      <c r="BW1067">
        <f t="shared" si="1996"/>
        <v>104853</v>
      </c>
      <c r="BX1067" s="167">
        <f t="shared" si="2010"/>
        <v>44891</v>
      </c>
      <c r="BY1067">
        <f t="shared" si="2011"/>
        <v>797</v>
      </c>
      <c r="BZ1067">
        <f t="shared" si="2012"/>
        <v>789</v>
      </c>
      <c r="CA1067">
        <f t="shared" si="2013"/>
        <v>6</v>
      </c>
      <c r="CB1067" s="167">
        <f t="shared" si="2014"/>
        <v>44891</v>
      </c>
      <c r="CC1067">
        <f t="shared" si="1980"/>
        <v>8254423</v>
      </c>
      <c r="CD1067">
        <f t="shared" si="2015"/>
        <v>13742</v>
      </c>
      <c r="CE1067">
        <f t="shared" si="1981"/>
        <v>14210</v>
      </c>
      <c r="CF1067" s="167">
        <f t="shared" si="2016"/>
        <v>44891</v>
      </c>
      <c r="CG1067">
        <f t="shared" si="2017"/>
        <v>13245</v>
      </c>
      <c r="CH1067">
        <f t="shared" si="2018"/>
        <v>29</v>
      </c>
      <c r="CI1067" s="167">
        <f t="shared" si="2019"/>
        <v>44891</v>
      </c>
      <c r="CJ1067">
        <f t="shared" si="2020"/>
        <v>908</v>
      </c>
      <c r="CK1067">
        <f t="shared" si="2021"/>
        <v>349</v>
      </c>
      <c r="CL1067" s="167">
        <f t="shared" si="2022"/>
        <v>44891</v>
      </c>
      <c r="CM1067">
        <f t="shared" si="2023"/>
        <v>9</v>
      </c>
      <c r="CN1067" s="1">
        <f t="shared" si="2024"/>
        <v>44891</v>
      </c>
      <c r="CO1067" s="253">
        <f t="shared" si="2025"/>
        <v>908</v>
      </c>
      <c r="CP1067" s="1">
        <f t="shared" si="2026"/>
        <v>44891</v>
      </c>
      <c r="CQ1067" s="254">
        <f t="shared" si="2027"/>
        <v>9</v>
      </c>
      <c r="CR1067" s="167">
        <f t="shared" si="2028"/>
        <v>44891</v>
      </c>
      <c r="CS1067">
        <f t="shared" si="2029"/>
        <v>13245</v>
      </c>
      <c r="CT1067">
        <f t="shared" si="2030"/>
        <v>29</v>
      </c>
      <c r="CU1067">
        <f t="shared" si="2031"/>
        <v>0</v>
      </c>
    </row>
    <row r="1068" spans="1:99" ht="18" customHeight="1" x14ac:dyDescent="0.55000000000000004">
      <c r="A1068" s="167">
        <v>44892</v>
      </c>
      <c r="B1068" s="219">
        <v>74</v>
      </c>
      <c r="C1068" s="142">
        <f t="shared" si="1982"/>
        <v>27431</v>
      </c>
      <c r="D1068" s="261">
        <f t="shared" si="1983"/>
        <v>781</v>
      </c>
      <c r="E1068" s="135">
        <v>0</v>
      </c>
      <c r="F1068" s="135">
        <v>26650</v>
      </c>
      <c r="G1068" s="135">
        <v>0</v>
      </c>
      <c r="H1068" s="123"/>
      <c r="I1068" s="135">
        <v>0</v>
      </c>
      <c r="J1068" s="123"/>
      <c r="K1068" s="41">
        <v>0</v>
      </c>
      <c r="L1068" s="134">
        <v>36525</v>
      </c>
      <c r="M1068" s="219">
        <v>221</v>
      </c>
      <c r="N1068" s="123"/>
      <c r="O1068" s="123"/>
      <c r="P1068" s="135">
        <v>1251</v>
      </c>
      <c r="Q1068" s="135">
        <v>7</v>
      </c>
      <c r="R1068" s="123"/>
      <c r="S1068" s="123"/>
      <c r="T1068" s="135">
        <v>13005</v>
      </c>
      <c r="U1068" s="135">
        <v>115</v>
      </c>
      <c r="V1068" s="123"/>
      <c r="W1068" s="41">
        <v>342488</v>
      </c>
      <c r="X1068" s="136">
        <v>1692</v>
      </c>
      <c r="Y1068" s="4">
        <f t="shared" si="1835"/>
        <v>880</v>
      </c>
      <c r="Z1068" s="74">
        <f t="shared" ref="Z1068" si="2032">+A1068</f>
        <v>44892</v>
      </c>
      <c r="AA1068" s="210">
        <f t="shared" si="1984"/>
        <v>8724915</v>
      </c>
      <c r="AB1068" s="210">
        <f t="shared" si="1985"/>
        <v>112758</v>
      </c>
      <c r="AC1068" s="211">
        <f t="shared" si="1986"/>
        <v>24933</v>
      </c>
      <c r="AD1068" s="170">
        <f t="shared" si="1987"/>
        <v>965</v>
      </c>
      <c r="AE1068" s="222">
        <f t="shared" si="1988"/>
        <v>455193</v>
      </c>
      <c r="AF1068" s="143">
        <v>456398</v>
      </c>
      <c r="AG1068" s="171">
        <f t="shared" si="1989"/>
        <v>239</v>
      </c>
      <c r="AH1068" s="143">
        <v>98227</v>
      </c>
      <c r="AI1068" s="171">
        <f t="shared" si="1990"/>
        <v>20</v>
      </c>
      <c r="AJ1068" s="172">
        <v>10692</v>
      </c>
      <c r="AK1068" s="173">
        <f t="shared" si="1991"/>
        <v>0</v>
      </c>
      <c r="AL1068" s="143">
        <v>797</v>
      </c>
      <c r="AM1068" s="173">
        <f t="shared" si="1997"/>
        <v>0</v>
      </c>
      <c r="AN1068" s="143">
        <v>789</v>
      </c>
      <c r="AO1068" s="171">
        <f t="shared" si="1992"/>
        <v>0</v>
      </c>
      <c r="AP1068" s="174">
        <v>6</v>
      </c>
      <c r="AQ1068" s="173">
        <f t="shared" si="1993"/>
        <v>13297</v>
      </c>
      <c r="AR1068" s="143">
        <v>8267720</v>
      </c>
      <c r="AS1068" s="171">
        <f t="shared" si="1994"/>
        <v>0</v>
      </c>
      <c r="AT1068" s="143">
        <v>13742</v>
      </c>
      <c r="AU1068" s="171">
        <f t="shared" si="1995"/>
        <v>25</v>
      </c>
      <c r="AV1068" s="175">
        <v>14235</v>
      </c>
      <c r="AW1068" s="217">
        <f t="shared" si="1836"/>
        <v>907</v>
      </c>
      <c r="AX1068" s="216">
        <f t="shared" ref="AX1068" si="2033">+A1068</f>
        <v>44892</v>
      </c>
      <c r="AY1068" s="5">
        <v>840</v>
      </c>
      <c r="AZ1068" s="217">
        <f t="shared" si="1998"/>
        <v>8723</v>
      </c>
      <c r="BA1068" s="217">
        <f t="shared" si="1840"/>
        <v>473</v>
      </c>
      <c r="BB1068" s="119">
        <v>40</v>
      </c>
      <c r="BC1068" s="26">
        <f t="shared" si="1999"/>
        <v>2370</v>
      </c>
      <c r="BD1068" s="217">
        <f t="shared" si="1842"/>
        <v>508</v>
      </c>
      <c r="BE1068" s="209">
        <f t="shared" si="2000"/>
        <v>44892</v>
      </c>
      <c r="BF1068" s="120">
        <f t="shared" si="2001"/>
        <v>74</v>
      </c>
      <c r="BG1068" s="120">
        <f t="shared" si="1973"/>
        <v>27431</v>
      </c>
      <c r="BH1068" s="209">
        <f t="shared" si="2002"/>
        <v>44892</v>
      </c>
      <c r="BI1068" s="120">
        <f t="shared" si="2003"/>
        <v>27431</v>
      </c>
      <c r="BJ1068" s="1">
        <f t="shared" si="1974"/>
        <v>44892</v>
      </c>
      <c r="BK1068">
        <f t="shared" si="1975"/>
        <v>36304</v>
      </c>
      <c r="BL1068">
        <f t="shared" si="2004"/>
        <v>221</v>
      </c>
      <c r="BM1068">
        <f t="shared" si="2005"/>
        <v>36525</v>
      </c>
      <c r="BN1068" s="1">
        <f t="shared" si="1976"/>
        <v>44892</v>
      </c>
      <c r="BO1068">
        <f t="shared" si="2006"/>
        <v>338708</v>
      </c>
      <c r="BP1068">
        <f t="shared" si="2007"/>
        <v>13343</v>
      </c>
      <c r="BQ1068" s="167">
        <f t="shared" si="2008"/>
        <v>44892</v>
      </c>
      <c r="BR1068">
        <f t="shared" si="1977"/>
        <v>456398</v>
      </c>
      <c r="BS1068">
        <f t="shared" si="1978"/>
        <v>98227</v>
      </c>
      <c r="BT1068">
        <f t="shared" si="1979"/>
        <v>10692</v>
      </c>
      <c r="BU1068">
        <v>15</v>
      </c>
      <c r="BV1068">
        <f t="shared" si="2009"/>
        <v>965</v>
      </c>
      <c r="BW1068">
        <f t="shared" si="1996"/>
        <v>118269</v>
      </c>
      <c r="BX1068" s="167">
        <f t="shared" si="2010"/>
        <v>44892</v>
      </c>
      <c r="BY1068">
        <f t="shared" si="2011"/>
        <v>797</v>
      </c>
      <c r="BZ1068">
        <f t="shared" si="2012"/>
        <v>789</v>
      </c>
      <c r="CA1068">
        <f t="shared" si="2013"/>
        <v>6</v>
      </c>
      <c r="CB1068" s="167">
        <f t="shared" si="2014"/>
        <v>44892</v>
      </c>
      <c r="CC1068">
        <f t="shared" si="1980"/>
        <v>8267720</v>
      </c>
      <c r="CD1068">
        <f t="shared" si="2015"/>
        <v>13742</v>
      </c>
      <c r="CE1068">
        <f t="shared" si="1981"/>
        <v>14235</v>
      </c>
      <c r="CF1068" s="167">
        <f t="shared" si="2016"/>
        <v>44892</v>
      </c>
      <c r="CG1068">
        <f t="shared" si="2017"/>
        <v>13297</v>
      </c>
      <c r="CH1068">
        <f t="shared" si="2018"/>
        <v>25</v>
      </c>
      <c r="CI1068" s="167">
        <f t="shared" si="2019"/>
        <v>44892</v>
      </c>
      <c r="CJ1068">
        <f t="shared" si="2020"/>
        <v>965</v>
      </c>
      <c r="CK1068">
        <f t="shared" si="2021"/>
        <v>239</v>
      </c>
      <c r="CL1068" s="167">
        <f t="shared" si="2022"/>
        <v>44892</v>
      </c>
      <c r="CM1068">
        <f t="shared" si="2023"/>
        <v>20</v>
      </c>
      <c r="CN1068" s="1">
        <f t="shared" si="2024"/>
        <v>44892</v>
      </c>
      <c r="CO1068" s="253">
        <f t="shared" si="2025"/>
        <v>965</v>
      </c>
      <c r="CP1068" s="1">
        <f t="shared" si="2026"/>
        <v>44892</v>
      </c>
      <c r="CQ1068" s="254">
        <f t="shared" si="2027"/>
        <v>20</v>
      </c>
      <c r="CR1068" s="167">
        <f t="shared" si="2028"/>
        <v>44892</v>
      </c>
      <c r="CS1068">
        <f t="shared" si="2029"/>
        <v>13297</v>
      </c>
      <c r="CT1068">
        <f t="shared" si="2030"/>
        <v>25</v>
      </c>
      <c r="CU1068">
        <f t="shared" si="2031"/>
        <v>0</v>
      </c>
    </row>
    <row r="1069" spans="1:99" ht="18" customHeight="1" x14ac:dyDescent="0.55000000000000004">
      <c r="A1069" s="167">
        <v>44893</v>
      </c>
      <c r="B1069" s="219">
        <v>63</v>
      </c>
      <c r="C1069" s="142">
        <f t="shared" ref="C1069" si="2034">+B1069+C1068</f>
        <v>27494</v>
      </c>
      <c r="D1069" s="261">
        <f t="shared" ref="D1069" si="2035">+C1069-F1069</f>
        <v>777</v>
      </c>
      <c r="E1069" s="135">
        <v>0</v>
      </c>
      <c r="F1069" s="135">
        <v>26717</v>
      </c>
      <c r="G1069" s="135">
        <v>0</v>
      </c>
      <c r="H1069" s="123"/>
      <c r="I1069" s="135">
        <v>0</v>
      </c>
      <c r="J1069" s="123"/>
      <c r="K1069" s="41">
        <v>0</v>
      </c>
      <c r="L1069" s="134">
        <v>35021</v>
      </c>
      <c r="M1069" s="219">
        <v>161</v>
      </c>
      <c r="N1069" s="123"/>
      <c r="O1069" s="123"/>
      <c r="P1069" s="135">
        <v>951</v>
      </c>
      <c r="Q1069" s="135">
        <v>7</v>
      </c>
      <c r="R1069" s="123"/>
      <c r="S1069" s="123"/>
      <c r="T1069" s="135">
        <v>14435</v>
      </c>
      <c r="U1069" s="135">
        <v>148</v>
      </c>
      <c r="V1069" s="123"/>
      <c r="W1069" s="41">
        <v>362122</v>
      </c>
      <c r="X1069" s="136">
        <v>1698</v>
      </c>
      <c r="Y1069" s="4">
        <f t="shared" si="1835"/>
        <v>881</v>
      </c>
      <c r="Z1069" s="74">
        <f t="shared" ref="Z1069" si="2036">+A1069</f>
        <v>44893</v>
      </c>
      <c r="AA1069" s="210">
        <f t="shared" si="1984"/>
        <v>8736493</v>
      </c>
      <c r="AB1069" s="210">
        <f t="shared" si="1985"/>
        <v>113002</v>
      </c>
      <c r="AC1069" s="211">
        <f t="shared" si="1986"/>
        <v>25000</v>
      </c>
      <c r="AD1069" s="170">
        <f t="shared" ref="AD1069" si="2037">+AF1069-AF1068</f>
        <v>925</v>
      </c>
      <c r="AE1069" s="222">
        <f t="shared" ref="AE1069" si="2038">+AE1068+AD1069</f>
        <v>456118</v>
      </c>
      <c r="AF1069" s="143">
        <v>457323</v>
      </c>
      <c r="AG1069" s="171">
        <f t="shared" ref="AG1069" si="2039">+AH1069-AH1068</f>
        <v>244</v>
      </c>
      <c r="AH1069" s="143">
        <v>98471</v>
      </c>
      <c r="AI1069" s="171">
        <f t="shared" ref="AI1069" si="2040">+AJ1069-AJ1068</f>
        <v>26</v>
      </c>
      <c r="AJ1069" s="172">
        <v>10718</v>
      </c>
      <c r="AK1069" s="173">
        <f t="shared" ref="AK1069" si="2041">+AL1069-AL1068</f>
        <v>2</v>
      </c>
      <c r="AL1069" s="143">
        <v>799</v>
      </c>
      <c r="AM1069" s="173">
        <f t="shared" ref="AM1069" si="2042">+AN1069-AN1068</f>
        <v>0</v>
      </c>
      <c r="AN1069" s="143">
        <v>789</v>
      </c>
      <c r="AO1069" s="171">
        <f t="shared" ref="AO1069" si="2043">+AP1069-AP1068</f>
        <v>0</v>
      </c>
      <c r="AP1069" s="174">
        <v>6</v>
      </c>
      <c r="AQ1069" s="173">
        <f t="shared" ref="AQ1069" si="2044">+AR1069-AR1068</f>
        <v>10651</v>
      </c>
      <c r="AR1069" s="143">
        <v>8278371</v>
      </c>
      <c r="AS1069" s="171">
        <f t="shared" ref="AS1069" si="2045">+AT1069-AT1068</f>
        <v>0</v>
      </c>
      <c r="AT1069" s="143">
        <v>13742</v>
      </c>
      <c r="AU1069" s="171">
        <f t="shared" ref="AU1069" si="2046">+AV1069-AV1068</f>
        <v>41</v>
      </c>
      <c r="AV1069" s="175">
        <v>14276</v>
      </c>
      <c r="AW1069" s="217">
        <f t="shared" si="1836"/>
        <v>908</v>
      </c>
      <c r="AX1069" s="216">
        <f t="shared" ref="AX1069" si="2047">+A1069</f>
        <v>44893</v>
      </c>
      <c r="AY1069" s="5">
        <v>957</v>
      </c>
      <c r="AZ1069" s="217">
        <f t="shared" ref="AZ1069" si="2048">+AZ1068+AY1069</f>
        <v>9680</v>
      </c>
      <c r="BA1069" s="217">
        <f t="shared" si="1840"/>
        <v>474</v>
      </c>
      <c r="BB1069" s="119">
        <v>19</v>
      </c>
      <c r="BC1069" s="26">
        <f t="shared" ref="BC1069" si="2049">+BC1068+BB1069</f>
        <v>2389</v>
      </c>
      <c r="BD1069" s="217">
        <f t="shared" si="1842"/>
        <v>509</v>
      </c>
      <c r="BE1069" s="209">
        <f t="shared" ref="BE1069" si="2050">+Z1069</f>
        <v>44893</v>
      </c>
      <c r="BF1069" s="120">
        <f t="shared" ref="BF1069" si="2051">+B1069</f>
        <v>63</v>
      </c>
      <c r="BG1069" s="120">
        <f t="shared" ref="BG1069" si="2052">+BI1069</f>
        <v>27494</v>
      </c>
      <c r="BH1069" s="209">
        <f t="shared" ref="BH1069" si="2053">+A1069</f>
        <v>44893</v>
      </c>
      <c r="BI1069" s="120">
        <f t="shared" ref="BI1069" si="2054">+C1069</f>
        <v>27494</v>
      </c>
      <c r="BJ1069" s="1">
        <f t="shared" ref="BJ1069" si="2055">+BE1069</f>
        <v>44893</v>
      </c>
      <c r="BK1069">
        <f t="shared" ref="BK1069" si="2056">+BM1069-BL1069</f>
        <v>34860</v>
      </c>
      <c r="BL1069">
        <f t="shared" ref="BL1069" si="2057">+M1069</f>
        <v>161</v>
      </c>
      <c r="BM1069">
        <f t="shared" ref="BM1069" si="2058">+L1069</f>
        <v>35021</v>
      </c>
      <c r="BN1069" s="1">
        <f t="shared" ref="BN1069" si="2059">+BJ1069</f>
        <v>44893</v>
      </c>
      <c r="BO1069">
        <f t="shared" ref="BO1069" si="2060">+BO1065+BM1069</f>
        <v>349235</v>
      </c>
      <c r="BP1069">
        <f t="shared" ref="BP1069" si="2061">+BP1065+BL1069</f>
        <v>13332</v>
      </c>
      <c r="BQ1069" s="167">
        <f t="shared" ref="BQ1069" si="2062">+A1069</f>
        <v>44893</v>
      </c>
      <c r="BR1069">
        <f t="shared" ref="BR1069" si="2063">+AF1069</f>
        <v>457323</v>
      </c>
      <c r="BS1069">
        <f t="shared" ref="BS1069" si="2064">+AH1069</f>
        <v>98471</v>
      </c>
      <c r="BT1069">
        <f t="shared" ref="BT1069" si="2065">+AJ1069</f>
        <v>10718</v>
      </c>
      <c r="BU1069">
        <v>15</v>
      </c>
      <c r="BV1069">
        <f t="shared" ref="BV1069" si="2066">+AD1069</f>
        <v>925</v>
      </c>
      <c r="BW1069">
        <f t="shared" ref="BW1069" si="2067">+BW1065+BV1069</f>
        <v>106639</v>
      </c>
      <c r="BX1069" s="167">
        <f t="shared" ref="BX1069" si="2068">+A1069</f>
        <v>44893</v>
      </c>
      <c r="BY1069">
        <f t="shared" ref="BY1069" si="2069">+AL1069</f>
        <v>799</v>
      </c>
      <c r="BZ1069">
        <f t="shared" ref="BZ1069" si="2070">+AN1069</f>
        <v>789</v>
      </c>
      <c r="CA1069">
        <f t="shared" ref="CA1069" si="2071">+AP1069</f>
        <v>6</v>
      </c>
      <c r="CB1069" s="167">
        <f t="shared" ref="CB1069" si="2072">+A1069</f>
        <v>44893</v>
      </c>
      <c r="CC1069">
        <f t="shared" ref="CC1069" si="2073">+AR1069</f>
        <v>8278371</v>
      </c>
      <c r="CD1069">
        <f t="shared" ref="CD1069" si="2074">+AT1069</f>
        <v>13742</v>
      </c>
      <c r="CE1069">
        <f t="shared" ref="CE1069" si="2075">+AV1069</f>
        <v>14276</v>
      </c>
      <c r="CF1069" s="167">
        <f t="shared" ref="CF1069" si="2076">+A1069</f>
        <v>44893</v>
      </c>
      <c r="CG1069">
        <f t="shared" ref="CG1069" si="2077">+AQ1069</f>
        <v>10651</v>
      </c>
      <c r="CH1069">
        <f t="shared" ref="CH1069" si="2078">+AU1069</f>
        <v>41</v>
      </c>
      <c r="CI1069" s="167">
        <f t="shared" ref="CI1069" si="2079">+A1069</f>
        <v>44893</v>
      </c>
      <c r="CJ1069">
        <f t="shared" ref="CJ1069" si="2080">+AD1069</f>
        <v>925</v>
      </c>
      <c r="CK1069">
        <f t="shared" ref="CK1069" si="2081">+AG1069</f>
        <v>244</v>
      </c>
      <c r="CL1069" s="167">
        <f t="shared" ref="CL1069" si="2082">+A1069</f>
        <v>44893</v>
      </c>
      <c r="CM1069">
        <f t="shared" ref="CM1069" si="2083">+AI1069</f>
        <v>26</v>
      </c>
      <c r="CN1069" s="1">
        <f t="shared" ref="CN1069" si="2084">+Z1069</f>
        <v>44893</v>
      </c>
      <c r="CO1069" s="253">
        <f t="shared" ref="CO1069" si="2085">+AD1069</f>
        <v>925</v>
      </c>
      <c r="CP1069" s="1">
        <f t="shared" ref="CP1069" si="2086">+Z1069</f>
        <v>44893</v>
      </c>
      <c r="CQ1069" s="254">
        <f t="shared" ref="CQ1069" si="2087">+AI1069</f>
        <v>26</v>
      </c>
      <c r="CR1069" s="167">
        <f t="shared" ref="CR1069" si="2088">+A1069</f>
        <v>44893</v>
      </c>
      <c r="CS1069">
        <f t="shared" ref="CS1069" si="2089">+AQ1069</f>
        <v>10651</v>
      </c>
      <c r="CT1069">
        <f t="shared" ref="CT1069" si="2090">+AU1069</f>
        <v>41</v>
      </c>
      <c r="CU1069">
        <f t="shared" ref="CU1069" si="2091">+AS1069</f>
        <v>0</v>
      </c>
    </row>
    <row r="1070" spans="1:99" ht="18" customHeight="1" x14ac:dyDescent="0.55000000000000004">
      <c r="A1070" s="167">
        <v>44894</v>
      </c>
      <c r="B1070" s="219">
        <v>52</v>
      </c>
      <c r="C1070" s="142">
        <f t="shared" ref="C1070" si="2092">+B1070+C1069</f>
        <v>27546</v>
      </c>
      <c r="D1070" s="261">
        <f t="shared" ref="D1070" si="2093">+C1070-F1070</f>
        <v>765</v>
      </c>
      <c r="E1070" s="135">
        <v>0</v>
      </c>
      <c r="F1070" s="135">
        <v>26781</v>
      </c>
      <c r="G1070" s="135">
        <v>0</v>
      </c>
      <c r="H1070" s="123"/>
      <c r="I1070" s="135">
        <v>0</v>
      </c>
      <c r="J1070" s="123"/>
      <c r="K1070" s="41">
        <v>0</v>
      </c>
      <c r="L1070" s="134">
        <v>33540</v>
      </c>
      <c r="M1070" s="219">
        <v>164</v>
      </c>
      <c r="N1070" s="123"/>
      <c r="O1070" s="123"/>
      <c r="P1070" s="135">
        <v>933</v>
      </c>
      <c r="Q1070" s="135">
        <v>4</v>
      </c>
      <c r="R1070" s="123"/>
      <c r="S1070" s="123"/>
      <c r="T1070" s="135">
        <v>17867</v>
      </c>
      <c r="U1070" s="135">
        <v>150</v>
      </c>
      <c r="V1070" s="123"/>
      <c r="W1070" s="41">
        <v>376862</v>
      </c>
      <c r="X1070" s="136">
        <v>1708</v>
      </c>
      <c r="Y1070" s="4">
        <f t="shared" si="1835"/>
        <v>882</v>
      </c>
      <c r="Z1070" s="74">
        <f t="shared" ref="Z1070" si="2094">+A1070</f>
        <v>44894</v>
      </c>
      <c r="AA1070" s="210">
        <f t="shared" ref="AA1070" si="2095">+AF1070+AL1070+AR1070</f>
        <v>8754720</v>
      </c>
      <c r="AB1070" s="210">
        <f t="shared" ref="AB1070" si="2096">+AH1070+AN1070+AT1070</f>
        <v>113269</v>
      </c>
      <c r="AC1070" s="211">
        <f t="shared" ref="AC1070" si="2097">+AJ1070+AP1070+AV1070</f>
        <v>25034</v>
      </c>
      <c r="AD1070" s="170">
        <f t="shared" ref="AD1070" si="2098">+AF1070-AF1069</f>
        <v>945</v>
      </c>
      <c r="AE1070" s="222">
        <f t="shared" ref="AE1070" si="2099">+AE1069+AD1070</f>
        <v>457063</v>
      </c>
      <c r="AF1070" s="143">
        <v>458268</v>
      </c>
      <c r="AG1070" s="171">
        <f t="shared" ref="AG1070" si="2100">+AH1070-AH1069</f>
        <v>267</v>
      </c>
      <c r="AH1070" s="143">
        <v>98738</v>
      </c>
      <c r="AI1070" s="171">
        <f t="shared" ref="AI1070" si="2101">+AJ1070-AJ1069</f>
        <v>13</v>
      </c>
      <c r="AJ1070" s="172">
        <v>10731</v>
      </c>
      <c r="AK1070" s="173">
        <f t="shared" ref="AK1070" si="2102">+AL1070-AL1069</f>
        <v>1</v>
      </c>
      <c r="AL1070" s="143">
        <v>800</v>
      </c>
      <c r="AM1070" s="173">
        <f t="shared" ref="AM1070" si="2103">+AN1070-AN1069</f>
        <v>0</v>
      </c>
      <c r="AN1070" s="143">
        <v>789</v>
      </c>
      <c r="AO1070" s="171">
        <f t="shared" ref="AO1070" si="2104">+AP1070-AP1069</f>
        <v>0</v>
      </c>
      <c r="AP1070" s="174">
        <v>6</v>
      </c>
      <c r="AQ1070" s="173">
        <f t="shared" ref="AQ1070" si="2105">+AR1070-AR1069</f>
        <v>17281</v>
      </c>
      <c r="AR1070" s="143">
        <v>8295652</v>
      </c>
      <c r="AS1070" s="171">
        <f t="shared" ref="AS1070" si="2106">+AT1070-AT1069</f>
        <v>0</v>
      </c>
      <c r="AT1070" s="143">
        <v>13742</v>
      </c>
      <c r="AU1070" s="171">
        <f t="shared" ref="AU1070" si="2107">+AV1070-AV1069</f>
        <v>21</v>
      </c>
      <c r="AV1070" s="175">
        <v>14297</v>
      </c>
      <c r="AW1070" s="217">
        <f t="shared" si="1836"/>
        <v>909</v>
      </c>
      <c r="AX1070" s="216">
        <f t="shared" ref="AX1070" si="2108">+A1070</f>
        <v>44894</v>
      </c>
      <c r="AY1070" s="5">
        <v>1282</v>
      </c>
      <c r="AZ1070" s="217">
        <f t="shared" ref="AZ1070" si="2109">+AZ1069+AY1070</f>
        <v>10962</v>
      </c>
      <c r="BA1070" s="217">
        <f t="shared" si="1840"/>
        <v>475</v>
      </c>
      <c r="BB1070" s="119">
        <v>17</v>
      </c>
      <c r="BC1070" s="26">
        <f t="shared" ref="BC1070" si="2110">+BC1069+BB1070</f>
        <v>2406</v>
      </c>
      <c r="BD1070" s="217">
        <f t="shared" si="1842"/>
        <v>510</v>
      </c>
      <c r="BE1070" s="209">
        <f t="shared" ref="BE1070" si="2111">+Z1070</f>
        <v>44894</v>
      </c>
      <c r="BF1070" s="120">
        <f t="shared" ref="BF1070" si="2112">+B1070</f>
        <v>52</v>
      </c>
      <c r="BG1070" s="120">
        <f t="shared" ref="BG1070" si="2113">+BI1070</f>
        <v>27546</v>
      </c>
      <c r="BH1070" s="209">
        <f t="shared" ref="BH1070" si="2114">+A1070</f>
        <v>44894</v>
      </c>
      <c r="BI1070" s="120">
        <f t="shared" ref="BI1070" si="2115">+C1070</f>
        <v>27546</v>
      </c>
      <c r="BJ1070" s="1">
        <f t="shared" ref="BJ1070" si="2116">+BE1070</f>
        <v>44894</v>
      </c>
      <c r="BK1070">
        <f t="shared" ref="BK1070" si="2117">+BM1070-BL1070</f>
        <v>33376</v>
      </c>
      <c r="BL1070">
        <f t="shared" ref="BL1070" si="2118">+M1070</f>
        <v>164</v>
      </c>
      <c r="BM1070">
        <f t="shared" ref="BM1070" si="2119">+L1070</f>
        <v>33540</v>
      </c>
      <c r="BN1070" s="1">
        <f t="shared" ref="BN1070" si="2120">+BJ1070</f>
        <v>44894</v>
      </c>
      <c r="BO1070">
        <f t="shared" ref="BO1070" si="2121">+BO1066+BM1070</f>
        <v>347509</v>
      </c>
      <c r="BP1070">
        <f t="shared" ref="BP1070" si="2122">+BP1066+BL1070</f>
        <v>13676</v>
      </c>
      <c r="BQ1070" s="167">
        <f t="shared" ref="BQ1070" si="2123">+A1070</f>
        <v>44894</v>
      </c>
      <c r="BR1070">
        <f t="shared" ref="BR1070" si="2124">+AF1070</f>
        <v>458268</v>
      </c>
      <c r="BS1070">
        <f t="shared" ref="BS1070" si="2125">+AH1070</f>
        <v>98738</v>
      </c>
      <c r="BT1070">
        <f t="shared" ref="BT1070" si="2126">+AJ1070</f>
        <v>10731</v>
      </c>
      <c r="BU1070">
        <v>15</v>
      </c>
      <c r="BV1070">
        <f t="shared" ref="BV1070" si="2127">+AD1070</f>
        <v>945</v>
      </c>
      <c r="BW1070">
        <f t="shared" ref="BW1070" si="2128">+BW1066+BV1070</f>
        <v>119759</v>
      </c>
      <c r="BX1070" s="167">
        <f t="shared" ref="BX1070" si="2129">+A1070</f>
        <v>44894</v>
      </c>
      <c r="BY1070">
        <f t="shared" ref="BY1070" si="2130">+AL1070</f>
        <v>800</v>
      </c>
      <c r="BZ1070">
        <f t="shared" ref="BZ1070" si="2131">+AN1070</f>
        <v>789</v>
      </c>
      <c r="CA1070">
        <f t="shared" ref="CA1070" si="2132">+AP1070</f>
        <v>6</v>
      </c>
      <c r="CB1070" s="167">
        <f t="shared" ref="CB1070" si="2133">+A1070</f>
        <v>44894</v>
      </c>
      <c r="CC1070">
        <f t="shared" ref="CC1070" si="2134">+AR1070</f>
        <v>8295652</v>
      </c>
      <c r="CD1070">
        <f t="shared" ref="CD1070" si="2135">+AT1070</f>
        <v>13742</v>
      </c>
      <c r="CE1070">
        <f t="shared" ref="CE1070" si="2136">+AV1070</f>
        <v>14297</v>
      </c>
      <c r="CF1070" s="167">
        <f t="shared" ref="CF1070" si="2137">+A1070</f>
        <v>44894</v>
      </c>
      <c r="CG1070">
        <f t="shared" ref="CG1070" si="2138">+AQ1070</f>
        <v>17281</v>
      </c>
      <c r="CH1070">
        <f t="shared" ref="CH1070" si="2139">+AU1070</f>
        <v>21</v>
      </c>
      <c r="CI1070" s="167">
        <f t="shared" ref="CI1070" si="2140">+A1070</f>
        <v>44894</v>
      </c>
      <c r="CJ1070">
        <f t="shared" ref="CJ1070" si="2141">+AD1070</f>
        <v>945</v>
      </c>
      <c r="CK1070">
        <f t="shared" ref="CK1070" si="2142">+AG1070</f>
        <v>267</v>
      </c>
      <c r="CL1070" s="167">
        <f t="shared" ref="CL1070" si="2143">+A1070</f>
        <v>44894</v>
      </c>
      <c r="CM1070">
        <f t="shared" ref="CM1070" si="2144">+AI1070</f>
        <v>13</v>
      </c>
      <c r="CN1070" s="1">
        <f t="shared" ref="CN1070" si="2145">+Z1070</f>
        <v>44894</v>
      </c>
      <c r="CO1070" s="253">
        <f t="shared" ref="CO1070" si="2146">+AD1070</f>
        <v>945</v>
      </c>
      <c r="CP1070" s="1">
        <f t="shared" ref="CP1070" si="2147">+Z1070</f>
        <v>44894</v>
      </c>
      <c r="CQ1070" s="254">
        <f t="shared" ref="CQ1070" si="2148">+AI1070</f>
        <v>13</v>
      </c>
      <c r="CR1070" s="167">
        <f t="shared" ref="CR1070" si="2149">+A1070</f>
        <v>44894</v>
      </c>
      <c r="CS1070">
        <f t="shared" ref="CS1070" si="2150">+AQ1070</f>
        <v>17281</v>
      </c>
      <c r="CT1070">
        <f t="shared" ref="CT1070" si="2151">+AU1070</f>
        <v>21</v>
      </c>
      <c r="CU1070">
        <f t="shared" ref="CU1070" si="2152">+AS1070</f>
        <v>0</v>
      </c>
    </row>
    <row r="1071" spans="1:99" ht="18" customHeight="1" x14ac:dyDescent="0.55000000000000004">
      <c r="A1071" s="167">
        <v>44895</v>
      </c>
      <c r="B1071" s="219">
        <v>70</v>
      </c>
      <c r="C1071" s="142">
        <f t="shared" ref="C1071" si="2153">+B1071+C1070</f>
        <v>27616</v>
      </c>
      <c r="D1071" s="261">
        <f t="shared" ref="D1071" si="2154">+C1071-F1071</f>
        <v>776</v>
      </c>
      <c r="E1071" s="135">
        <v>0</v>
      </c>
      <c r="F1071" s="135">
        <v>26840</v>
      </c>
      <c r="G1071" s="135">
        <v>0</v>
      </c>
      <c r="H1071" s="123"/>
      <c r="I1071" s="135">
        <v>0</v>
      </c>
      <c r="J1071" s="123"/>
      <c r="K1071" s="41">
        <v>0</v>
      </c>
      <c r="L1071" s="134">
        <v>31911</v>
      </c>
      <c r="M1071" s="219">
        <v>191</v>
      </c>
      <c r="N1071" s="123"/>
      <c r="O1071" s="123"/>
      <c r="P1071" s="135">
        <v>861</v>
      </c>
      <c r="Q1071" s="135">
        <v>3</v>
      </c>
      <c r="R1071" s="123"/>
      <c r="S1071" s="123"/>
      <c r="T1071" s="135">
        <v>19445</v>
      </c>
      <c r="U1071" s="135">
        <v>140</v>
      </c>
      <c r="V1071" s="123"/>
      <c r="W1071" s="41">
        <v>388467</v>
      </c>
      <c r="X1071" s="136">
        <v>1756</v>
      </c>
      <c r="Y1071" s="4">
        <f t="shared" si="1835"/>
        <v>883</v>
      </c>
      <c r="Z1071" s="74">
        <f t="shared" ref="Z1071" si="2155">+A1071</f>
        <v>44895</v>
      </c>
      <c r="AA1071" s="210">
        <f t="shared" ref="AA1071" si="2156">+AF1071+AL1071+AR1071</f>
        <v>8773617</v>
      </c>
      <c r="AB1071" s="210">
        <f t="shared" ref="AB1071" si="2157">+AH1071+AN1071+AT1071</f>
        <v>113630</v>
      </c>
      <c r="AC1071" s="211">
        <f t="shared" ref="AC1071" si="2158">+AJ1071+AP1071+AV1071</f>
        <v>25087</v>
      </c>
      <c r="AD1071" s="170">
        <f t="shared" ref="AD1071" si="2159">+AF1071-AF1070</f>
        <v>1177</v>
      </c>
      <c r="AE1071" s="222">
        <f t="shared" ref="AE1071" si="2160">+AE1070+AD1071</f>
        <v>458240</v>
      </c>
      <c r="AF1071" s="143">
        <v>459445</v>
      </c>
      <c r="AG1071" s="171">
        <f t="shared" ref="AG1071" si="2161">+AH1071-AH1070</f>
        <v>361</v>
      </c>
      <c r="AH1071" s="143">
        <v>99099</v>
      </c>
      <c r="AI1071" s="171">
        <f t="shared" ref="AI1071" si="2162">+AJ1071-AJ1070</f>
        <v>16</v>
      </c>
      <c r="AJ1071" s="172">
        <v>10747</v>
      </c>
      <c r="AK1071" s="173">
        <f t="shared" ref="AK1071" si="2163">+AL1071-AL1070</f>
        <v>6</v>
      </c>
      <c r="AL1071" s="143">
        <v>806</v>
      </c>
      <c r="AM1071" s="173">
        <f t="shared" ref="AM1071" si="2164">+AN1071-AN1070</f>
        <v>0</v>
      </c>
      <c r="AN1071" s="143">
        <v>789</v>
      </c>
      <c r="AO1071" s="171">
        <f t="shared" ref="AO1071" si="2165">+AP1071-AP1070</f>
        <v>0</v>
      </c>
      <c r="AP1071" s="174">
        <v>6</v>
      </c>
      <c r="AQ1071" s="173">
        <f t="shared" ref="AQ1071" si="2166">+AR1071-AR1070</f>
        <v>17714</v>
      </c>
      <c r="AR1071" s="143">
        <v>8313366</v>
      </c>
      <c r="AS1071" s="171">
        <f t="shared" ref="AS1071" si="2167">+AT1071-AT1070</f>
        <v>0</v>
      </c>
      <c r="AT1071" s="143">
        <v>13742</v>
      </c>
      <c r="AU1071" s="171">
        <f t="shared" ref="AU1071" si="2168">+AV1071-AV1070</f>
        <v>37</v>
      </c>
      <c r="AV1071" s="175">
        <v>14334</v>
      </c>
      <c r="AW1071" s="217">
        <f t="shared" si="1836"/>
        <v>910</v>
      </c>
      <c r="AX1071" s="216">
        <f t="shared" ref="AX1071" si="2169">+A1071</f>
        <v>44895</v>
      </c>
      <c r="AY1071" s="5">
        <v>1023</v>
      </c>
      <c r="AZ1071" s="217">
        <f t="shared" ref="AZ1071" si="2170">+AZ1070+AY1071</f>
        <v>11985</v>
      </c>
      <c r="BA1071" s="217">
        <f t="shared" si="1840"/>
        <v>473</v>
      </c>
      <c r="BB1071" s="119">
        <v>16</v>
      </c>
      <c r="BC1071" s="26">
        <f t="shared" ref="BC1071" si="2171">+BC1070+BB1071</f>
        <v>2422</v>
      </c>
      <c r="BD1071" s="217">
        <f t="shared" si="1842"/>
        <v>508</v>
      </c>
      <c r="BE1071" s="209">
        <f t="shared" ref="BE1071" si="2172">+Z1071</f>
        <v>44895</v>
      </c>
      <c r="BF1071" s="120">
        <f t="shared" ref="BF1071" si="2173">+B1071</f>
        <v>70</v>
      </c>
      <c r="BG1071" s="120">
        <f t="shared" ref="BG1071" si="2174">+BI1071</f>
        <v>27616</v>
      </c>
      <c r="BH1071" s="209">
        <f t="shared" ref="BH1071" si="2175">+A1071</f>
        <v>44895</v>
      </c>
      <c r="BI1071" s="120">
        <f t="shared" ref="BI1071" si="2176">+C1071</f>
        <v>27616</v>
      </c>
      <c r="BJ1071" s="1">
        <f t="shared" ref="BJ1071" si="2177">+BE1071</f>
        <v>44895</v>
      </c>
      <c r="BK1071">
        <f t="shared" ref="BK1071" si="2178">+BM1071-BL1071</f>
        <v>31720</v>
      </c>
      <c r="BL1071">
        <f t="shared" ref="BL1071" si="2179">+M1071</f>
        <v>191</v>
      </c>
      <c r="BM1071">
        <f t="shared" ref="BM1071" si="2180">+L1071</f>
        <v>31911</v>
      </c>
      <c r="BN1071" s="1">
        <f t="shared" ref="BN1071" si="2181">+BJ1071</f>
        <v>44895</v>
      </c>
      <c r="BO1071">
        <f t="shared" ref="BO1071" si="2182">+BO1067+BM1071</f>
        <v>360014</v>
      </c>
      <c r="BP1071">
        <f t="shared" ref="BP1071" si="2183">+BP1067+BL1071</f>
        <v>13713</v>
      </c>
      <c r="BQ1071" s="167">
        <f t="shared" ref="BQ1071" si="2184">+A1071</f>
        <v>44895</v>
      </c>
      <c r="BR1071">
        <f t="shared" ref="BR1071" si="2185">+AF1071</f>
        <v>459445</v>
      </c>
      <c r="BS1071">
        <f t="shared" ref="BS1071" si="2186">+AH1071</f>
        <v>99099</v>
      </c>
      <c r="BT1071">
        <f t="shared" ref="BT1071" si="2187">+AJ1071</f>
        <v>10747</v>
      </c>
      <c r="BU1071">
        <v>15</v>
      </c>
      <c r="BV1071">
        <f t="shared" ref="BV1071" si="2188">+AD1071</f>
        <v>1177</v>
      </c>
      <c r="BW1071">
        <f t="shared" ref="BW1071" si="2189">+BW1067+BV1071</f>
        <v>106030</v>
      </c>
      <c r="BX1071" s="167">
        <f t="shared" ref="BX1071" si="2190">+A1071</f>
        <v>44895</v>
      </c>
      <c r="BY1071">
        <f t="shared" ref="BY1071" si="2191">+AL1071</f>
        <v>806</v>
      </c>
      <c r="BZ1071">
        <f t="shared" ref="BZ1071" si="2192">+AN1071</f>
        <v>789</v>
      </c>
      <c r="CA1071">
        <f t="shared" ref="CA1071" si="2193">+AP1071</f>
        <v>6</v>
      </c>
      <c r="CB1071" s="167">
        <f t="shared" ref="CB1071" si="2194">+A1071</f>
        <v>44895</v>
      </c>
      <c r="CC1071">
        <f t="shared" ref="CC1071" si="2195">+AR1071</f>
        <v>8313366</v>
      </c>
      <c r="CD1071">
        <f t="shared" ref="CD1071" si="2196">+AT1071</f>
        <v>13742</v>
      </c>
      <c r="CE1071">
        <f t="shared" ref="CE1071" si="2197">+AV1071</f>
        <v>14334</v>
      </c>
      <c r="CF1071" s="167">
        <f t="shared" ref="CF1071" si="2198">+A1071</f>
        <v>44895</v>
      </c>
      <c r="CG1071">
        <f t="shared" ref="CG1071" si="2199">+AQ1071</f>
        <v>17714</v>
      </c>
      <c r="CH1071">
        <f t="shared" ref="CH1071" si="2200">+AU1071</f>
        <v>37</v>
      </c>
      <c r="CI1071" s="167">
        <f t="shared" ref="CI1071" si="2201">+A1071</f>
        <v>44895</v>
      </c>
      <c r="CJ1071">
        <f t="shared" ref="CJ1071" si="2202">+AD1071</f>
        <v>1177</v>
      </c>
      <c r="CK1071">
        <f t="shared" ref="CK1071" si="2203">+AG1071</f>
        <v>361</v>
      </c>
      <c r="CL1071" s="167">
        <f t="shared" ref="CL1071" si="2204">+A1071</f>
        <v>44895</v>
      </c>
      <c r="CM1071">
        <f t="shared" ref="CM1071" si="2205">+AI1071</f>
        <v>16</v>
      </c>
      <c r="CN1071" s="1">
        <f t="shared" ref="CN1071" si="2206">+Z1071</f>
        <v>44895</v>
      </c>
      <c r="CO1071" s="253">
        <f t="shared" ref="CO1071" si="2207">+AD1071</f>
        <v>1177</v>
      </c>
      <c r="CP1071" s="1">
        <f t="shared" ref="CP1071" si="2208">+Z1071</f>
        <v>44895</v>
      </c>
      <c r="CQ1071" s="254">
        <f t="shared" ref="CQ1071" si="2209">+AI1071</f>
        <v>16</v>
      </c>
      <c r="CR1071" s="167">
        <f t="shared" ref="CR1071" si="2210">+A1071</f>
        <v>44895</v>
      </c>
      <c r="CS1071">
        <f t="shared" ref="CS1071" si="2211">+AQ1071</f>
        <v>17714</v>
      </c>
      <c r="CT1071">
        <f t="shared" ref="CT1071" si="2212">+AU1071</f>
        <v>37</v>
      </c>
      <c r="CU1071">
        <f t="shared" ref="CU1071" si="2213">+AS1071</f>
        <v>0</v>
      </c>
    </row>
    <row r="1072" spans="1:99" ht="18" customHeight="1" x14ac:dyDescent="0.55000000000000004">
      <c r="A1072" s="167">
        <v>44896</v>
      </c>
      <c r="B1072" s="219">
        <v>45</v>
      </c>
      <c r="C1072" s="142">
        <f t="shared" ref="C1072" si="2214">+B1072+C1071</f>
        <v>27661</v>
      </c>
      <c r="D1072" s="261">
        <f t="shared" ref="D1072" si="2215">+C1072-F1072</f>
        <v>736</v>
      </c>
      <c r="E1072" s="135">
        <v>0</v>
      </c>
      <c r="F1072" s="135">
        <v>26925</v>
      </c>
      <c r="G1072" s="135">
        <v>0</v>
      </c>
      <c r="H1072" s="123"/>
      <c r="I1072" s="135">
        <v>0</v>
      </c>
      <c r="J1072" s="123"/>
      <c r="K1072" s="41">
        <v>0</v>
      </c>
      <c r="L1072" s="134">
        <v>30702</v>
      </c>
      <c r="M1072" s="219">
        <v>163</v>
      </c>
      <c r="N1072" s="123"/>
      <c r="O1072" s="123"/>
      <c r="P1072" s="135">
        <v>1094</v>
      </c>
      <c r="Q1072" s="135">
        <v>5</v>
      </c>
      <c r="R1072" s="123"/>
      <c r="S1072" s="123"/>
      <c r="T1072" s="135">
        <v>21981</v>
      </c>
      <c r="U1072" s="135">
        <v>153</v>
      </c>
      <c r="V1072" s="123"/>
      <c r="W1072" s="41">
        <v>396094</v>
      </c>
      <c r="X1072" s="136">
        <v>1761</v>
      </c>
      <c r="Y1072" s="4">
        <f t="shared" si="1835"/>
        <v>884</v>
      </c>
      <c r="Z1072" s="74">
        <f t="shared" ref="Z1072" si="2216">+A1072</f>
        <v>44896</v>
      </c>
      <c r="AA1072" s="210">
        <f t="shared" ref="AA1072:AA1075" si="2217">+AF1072+AL1072+AR1072</f>
        <v>8790364</v>
      </c>
      <c r="AB1072" s="210">
        <f t="shared" ref="AB1072:AB1075" si="2218">+AH1072+AN1072+AT1072</f>
        <v>113965</v>
      </c>
      <c r="AC1072" s="211">
        <f t="shared" ref="AC1072:AC1075" si="2219">+AJ1072+AP1072+AV1072</f>
        <v>25155</v>
      </c>
      <c r="AD1072" s="170">
        <f t="shared" ref="AD1072" si="2220">+AF1072-AF1071</f>
        <v>1103</v>
      </c>
      <c r="AE1072" s="222">
        <f t="shared" ref="AE1072" si="2221">+AE1071+AD1072</f>
        <v>459343</v>
      </c>
      <c r="AF1072" s="143">
        <v>460548</v>
      </c>
      <c r="AG1072" s="171">
        <f t="shared" ref="AG1072" si="2222">+AH1072-AH1071</f>
        <v>333</v>
      </c>
      <c r="AH1072" s="143">
        <v>99432</v>
      </c>
      <c r="AI1072" s="171">
        <f t="shared" ref="AI1072" si="2223">+AJ1072-AJ1071</f>
        <v>15</v>
      </c>
      <c r="AJ1072" s="172">
        <v>10762</v>
      </c>
      <c r="AK1072" s="173">
        <f t="shared" ref="AK1072" si="2224">+AL1072-AL1071</f>
        <v>2</v>
      </c>
      <c r="AL1072" s="143">
        <v>808</v>
      </c>
      <c r="AM1072" s="173">
        <f t="shared" ref="AM1072" si="2225">+AN1072-AN1071</f>
        <v>2</v>
      </c>
      <c r="AN1072" s="143">
        <v>791</v>
      </c>
      <c r="AO1072" s="171">
        <f t="shared" ref="AO1072" si="2226">+AP1072-AP1071</f>
        <v>0</v>
      </c>
      <c r="AP1072" s="174">
        <v>6</v>
      </c>
      <c r="AQ1072" s="173">
        <f t="shared" ref="AQ1072" si="2227">+AR1072-AR1071</f>
        <v>15642</v>
      </c>
      <c r="AR1072" s="143">
        <v>8329008</v>
      </c>
      <c r="AS1072" s="171">
        <f t="shared" ref="AS1072" si="2228">+AT1072-AT1071</f>
        <v>0</v>
      </c>
      <c r="AT1072" s="143">
        <v>13742</v>
      </c>
      <c r="AU1072" s="171">
        <f t="shared" ref="AU1072" si="2229">+AV1072-AV1071</f>
        <v>53</v>
      </c>
      <c r="AV1072" s="175">
        <v>14387</v>
      </c>
      <c r="AW1072" s="217">
        <f t="shared" si="1836"/>
        <v>911</v>
      </c>
      <c r="AX1072" s="216">
        <f t="shared" ref="AX1072" si="2230">+A1072</f>
        <v>44896</v>
      </c>
      <c r="AY1072" s="5">
        <v>942</v>
      </c>
      <c r="AZ1072" s="217">
        <f t="shared" ref="AZ1072" si="2231">+AZ1071+AY1072</f>
        <v>12927</v>
      </c>
      <c r="BA1072" s="217">
        <f t="shared" si="1840"/>
        <v>474</v>
      </c>
      <c r="BB1072" s="119">
        <v>18</v>
      </c>
      <c r="BC1072" s="26">
        <f t="shared" ref="BC1072" si="2232">+BC1071+BB1072</f>
        <v>2440</v>
      </c>
      <c r="BD1072" s="217">
        <f t="shared" si="1842"/>
        <v>509</v>
      </c>
      <c r="BE1072" s="209">
        <f t="shared" ref="BE1072" si="2233">+Z1072</f>
        <v>44896</v>
      </c>
      <c r="BF1072" s="120">
        <f t="shared" ref="BF1072" si="2234">+B1072</f>
        <v>45</v>
      </c>
      <c r="BG1072" s="120">
        <f t="shared" ref="BG1072" si="2235">+BI1072</f>
        <v>27661</v>
      </c>
      <c r="BH1072" s="209">
        <f t="shared" ref="BH1072" si="2236">+A1072</f>
        <v>44896</v>
      </c>
      <c r="BI1072" s="120">
        <f t="shared" ref="BI1072" si="2237">+C1072</f>
        <v>27661</v>
      </c>
      <c r="BJ1072" s="1">
        <f t="shared" ref="BJ1072" si="2238">+BE1072</f>
        <v>44896</v>
      </c>
      <c r="BK1072">
        <f t="shared" ref="BK1072" si="2239">+BM1072-BL1072</f>
        <v>30539</v>
      </c>
      <c r="BL1072">
        <f t="shared" ref="BL1072" si="2240">+M1072</f>
        <v>163</v>
      </c>
      <c r="BM1072">
        <f t="shared" ref="BM1072" si="2241">+L1072</f>
        <v>30702</v>
      </c>
      <c r="BN1072" s="1">
        <f t="shared" ref="BN1072" si="2242">+BJ1072</f>
        <v>44896</v>
      </c>
      <c r="BO1072">
        <f t="shared" ref="BO1072" si="2243">+BO1068+BM1072</f>
        <v>369410</v>
      </c>
      <c r="BP1072">
        <f t="shared" ref="BP1072" si="2244">+BP1068+BL1072</f>
        <v>13506</v>
      </c>
      <c r="BQ1072" s="167">
        <f t="shared" ref="BQ1072" si="2245">+A1072</f>
        <v>44896</v>
      </c>
      <c r="BR1072">
        <f t="shared" ref="BR1072" si="2246">+AF1072</f>
        <v>460548</v>
      </c>
      <c r="BS1072">
        <f t="shared" ref="BS1072" si="2247">+AH1072</f>
        <v>99432</v>
      </c>
      <c r="BT1072">
        <f t="shared" ref="BT1072" si="2248">+AJ1072</f>
        <v>10762</v>
      </c>
      <c r="BU1072">
        <v>15</v>
      </c>
      <c r="BV1072">
        <f t="shared" ref="BV1072" si="2249">+AD1072</f>
        <v>1103</v>
      </c>
      <c r="BW1072">
        <f t="shared" ref="BW1072" si="2250">+BW1068+BV1072</f>
        <v>119372</v>
      </c>
      <c r="BX1072" s="167">
        <f t="shared" ref="BX1072" si="2251">+A1072</f>
        <v>44896</v>
      </c>
      <c r="BY1072">
        <f t="shared" ref="BY1072" si="2252">+AL1072</f>
        <v>808</v>
      </c>
      <c r="BZ1072">
        <f t="shared" ref="BZ1072" si="2253">+AN1072</f>
        <v>791</v>
      </c>
      <c r="CA1072">
        <f t="shared" ref="CA1072" si="2254">+AP1072</f>
        <v>6</v>
      </c>
      <c r="CB1072" s="167">
        <f t="shared" ref="CB1072" si="2255">+A1072</f>
        <v>44896</v>
      </c>
      <c r="CC1072">
        <f t="shared" ref="CC1072" si="2256">+AR1072</f>
        <v>8329008</v>
      </c>
      <c r="CD1072">
        <f t="shared" ref="CD1072" si="2257">+AT1072</f>
        <v>13742</v>
      </c>
      <c r="CE1072">
        <f t="shared" ref="CE1072" si="2258">+AV1072</f>
        <v>14387</v>
      </c>
      <c r="CF1072" s="167">
        <f t="shared" ref="CF1072" si="2259">+A1072</f>
        <v>44896</v>
      </c>
      <c r="CG1072">
        <f t="shared" ref="CG1072" si="2260">+AQ1072</f>
        <v>15642</v>
      </c>
      <c r="CH1072">
        <f t="shared" ref="CH1072" si="2261">+AU1072</f>
        <v>53</v>
      </c>
      <c r="CI1072" s="167">
        <f t="shared" ref="CI1072" si="2262">+A1072</f>
        <v>44896</v>
      </c>
      <c r="CJ1072">
        <f t="shared" ref="CJ1072" si="2263">+AD1072</f>
        <v>1103</v>
      </c>
      <c r="CK1072">
        <f t="shared" ref="CK1072" si="2264">+AG1072</f>
        <v>333</v>
      </c>
      <c r="CL1072" s="167">
        <f t="shared" ref="CL1072" si="2265">+A1072</f>
        <v>44896</v>
      </c>
      <c r="CM1072">
        <f t="shared" ref="CM1072" si="2266">+AI1072</f>
        <v>15</v>
      </c>
      <c r="CN1072" s="1">
        <f t="shared" ref="CN1072" si="2267">+Z1072</f>
        <v>44896</v>
      </c>
      <c r="CO1072" s="253">
        <f t="shared" ref="CO1072" si="2268">+AD1072</f>
        <v>1103</v>
      </c>
      <c r="CP1072" s="1">
        <f t="shared" ref="CP1072" si="2269">+Z1072</f>
        <v>44896</v>
      </c>
      <c r="CQ1072" s="254">
        <f t="shared" ref="CQ1072" si="2270">+AI1072</f>
        <v>15</v>
      </c>
      <c r="CR1072" s="167">
        <f t="shared" ref="CR1072" si="2271">+A1072</f>
        <v>44896</v>
      </c>
      <c r="CS1072">
        <f t="shared" ref="CS1072" si="2272">+AQ1072</f>
        <v>15642</v>
      </c>
      <c r="CT1072">
        <f t="shared" ref="CT1072" si="2273">+AU1072</f>
        <v>53</v>
      </c>
      <c r="CU1072">
        <f t="shared" ref="CU1072" si="2274">+AS1072</f>
        <v>0</v>
      </c>
    </row>
    <row r="1073" spans="1:99" ht="18" customHeight="1" x14ac:dyDescent="0.55000000000000004">
      <c r="A1073" s="167">
        <v>44897</v>
      </c>
      <c r="B1073" s="219">
        <v>55</v>
      </c>
      <c r="C1073" s="142">
        <f t="shared" ref="C1073" si="2275">+B1073+C1072</f>
        <v>27716</v>
      </c>
      <c r="D1073" s="261">
        <f t="shared" ref="D1073" si="2276">+C1073-F1073</f>
        <v>710</v>
      </c>
      <c r="E1073" s="135">
        <v>0</v>
      </c>
      <c r="F1073" s="135">
        <v>27006</v>
      </c>
      <c r="G1073" s="135">
        <v>0</v>
      </c>
      <c r="H1073" s="123"/>
      <c r="I1073" s="135">
        <v>0</v>
      </c>
      <c r="J1073" s="123"/>
      <c r="K1073" s="41">
        <v>0</v>
      </c>
      <c r="L1073" s="134">
        <v>29085</v>
      </c>
      <c r="M1073" s="219">
        <v>191</v>
      </c>
      <c r="N1073" s="123"/>
      <c r="O1073" s="123"/>
      <c r="P1073" s="135">
        <v>631</v>
      </c>
      <c r="Q1073" s="135">
        <v>10</v>
      </c>
      <c r="R1073" s="123"/>
      <c r="S1073" s="123"/>
      <c r="T1073" s="135">
        <v>28632</v>
      </c>
      <c r="U1073" s="135">
        <v>176</v>
      </c>
      <c r="V1073" s="123"/>
      <c r="W1073" s="41">
        <v>395916</v>
      </c>
      <c r="X1073" s="136">
        <v>1766</v>
      </c>
      <c r="Y1073" s="4">
        <f t="shared" si="1835"/>
        <v>885</v>
      </c>
      <c r="Z1073" s="74">
        <f t="shared" ref="Z1073" si="2277">+A1073</f>
        <v>44897</v>
      </c>
      <c r="AA1073" s="210">
        <f t="shared" si="2217"/>
        <v>8805543</v>
      </c>
      <c r="AB1073" s="210">
        <f t="shared" si="2218"/>
        <v>114261</v>
      </c>
      <c r="AC1073" s="211">
        <f t="shared" si="2219"/>
        <v>25195</v>
      </c>
      <c r="AD1073" s="170">
        <f t="shared" ref="AD1073" si="2278">+AF1073-AF1072</f>
        <v>1104</v>
      </c>
      <c r="AE1073" s="222">
        <f t="shared" ref="AE1073" si="2279">+AE1072+AD1073</f>
        <v>460447</v>
      </c>
      <c r="AF1073" s="143">
        <v>461652</v>
      </c>
      <c r="AG1073" s="171">
        <f t="shared" ref="AG1073" si="2280">+AH1073-AH1072</f>
        <v>296</v>
      </c>
      <c r="AH1073" s="143">
        <v>99728</v>
      </c>
      <c r="AI1073" s="171">
        <f t="shared" ref="AI1073" si="2281">+AJ1073-AJ1072</f>
        <v>11</v>
      </c>
      <c r="AJ1073" s="172">
        <v>10773</v>
      </c>
      <c r="AK1073" s="173">
        <f t="shared" ref="AK1073" si="2282">+AL1073-AL1072</f>
        <v>2</v>
      </c>
      <c r="AL1073" s="143">
        <v>810</v>
      </c>
      <c r="AM1073" s="173">
        <f t="shared" ref="AM1073" si="2283">+AN1073-AN1072</f>
        <v>0</v>
      </c>
      <c r="AN1073" s="143">
        <v>791</v>
      </c>
      <c r="AO1073" s="171">
        <f t="shared" ref="AO1073" si="2284">+AP1073-AP1072</f>
        <v>0</v>
      </c>
      <c r="AP1073" s="174">
        <v>6</v>
      </c>
      <c r="AQ1073" s="173">
        <f t="shared" ref="AQ1073" si="2285">+AR1073-AR1072</f>
        <v>14073</v>
      </c>
      <c r="AR1073" s="143">
        <v>8343081</v>
      </c>
      <c r="AS1073" s="171">
        <f t="shared" ref="AS1073" si="2286">+AT1073-AT1072</f>
        <v>0</v>
      </c>
      <c r="AT1073" s="143">
        <v>13742</v>
      </c>
      <c r="AU1073" s="171">
        <f t="shared" ref="AU1073" si="2287">+AV1073-AV1072</f>
        <v>29</v>
      </c>
      <c r="AV1073" s="175">
        <v>14416</v>
      </c>
      <c r="AW1073" s="217">
        <f t="shared" si="1836"/>
        <v>912</v>
      </c>
      <c r="AX1073" s="216">
        <f t="shared" ref="AX1073" si="2288">+A1073</f>
        <v>44897</v>
      </c>
      <c r="AY1073" s="5">
        <v>703</v>
      </c>
      <c r="AZ1073" s="217">
        <f t="shared" ref="AZ1073" si="2289">+AZ1072+AY1073</f>
        <v>13630</v>
      </c>
      <c r="BA1073" s="217">
        <f t="shared" si="1840"/>
        <v>475</v>
      </c>
      <c r="BB1073" s="119">
        <v>15</v>
      </c>
      <c r="BC1073" s="26">
        <f t="shared" ref="BC1073" si="2290">+BC1072+BB1073</f>
        <v>2455</v>
      </c>
      <c r="BD1073" s="217">
        <f t="shared" si="1842"/>
        <v>510</v>
      </c>
      <c r="BE1073" s="209">
        <f t="shared" ref="BE1073" si="2291">+Z1073</f>
        <v>44897</v>
      </c>
      <c r="BF1073" s="120">
        <f t="shared" ref="BF1073" si="2292">+B1073</f>
        <v>55</v>
      </c>
      <c r="BG1073" s="120">
        <f t="shared" ref="BG1073" si="2293">+BI1073</f>
        <v>27716</v>
      </c>
      <c r="BH1073" s="209">
        <f t="shared" ref="BH1073" si="2294">+A1073</f>
        <v>44897</v>
      </c>
      <c r="BI1073" s="120">
        <f t="shared" ref="BI1073" si="2295">+C1073</f>
        <v>27716</v>
      </c>
      <c r="BJ1073" s="1">
        <f t="shared" ref="BJ1073" si="2296">+BE1073</f>
        <v>44897</v>
      </c>
      <c r="BK1073">
        <f t="shared" ref="BK1073" si="2297">+BM1073-BL1073</f>
        <v>28894</v>
      </c>
      <c r="BL1073">
        <f t="shared" ref="BL1073" si="2298">+M1073</f>
        <v>191</v>
      </c>
      <c r="BM1073">
        <f t="shared" ref="BM1073" si="2299">+L1073</f>
        <v>29085</v>
      </c>
      <c r="BN1073" s="1">
        <f t="shared" ref="BN1073" si="2300">+BJ1073</f>
        <v>44897</v>
      </c>
      <c r="BO1073">
        <f t="shared" ref="BO1073" si="2301">+BO1069+BM1073</f>
        <v>378320</v>
      </c>
      <c r="BP1073">
        <f t="shared" ref="BP1073" si="2302">+BP1069+BL1073</f>
        <v>13523</v>
      </c>
      <c r="BQ1073" s="167">
        <f t="shared" ref="BQ1073" si="2303">+A1073</f>
        <v>44897</v>
      </c>
      <c r="BR1073">
        <f t="shared" ref="BR1073" si="2304">+AF1073</f>
        <v>461652</v>
      </c>
      <c r="BS1073">
        <f t="shared" ref="BS1073" si="2305">+AH1073</f>
        <v>99728</v>
      </c>
      <c r="BT1073">
        <f t="shared" ref="BT1073" si="2306">+AJ1073</f>
        <v>10773</v>
      </c>
      <c r="BU1073">
        <v>15</v>
      </c>
      <c r="BV1073">
        <f t="shared" ref="BV1073" si="2307">+AD1073</f>
        <v>1104</v>
      </c>
      <c r="BW1073">
        <f t="shared" ref="BW1073" si="2308">+BW1069+BV1073</f>
        <v>107743</v>
      </c>
      <c r="BX1073" s="167">
        <f t="shared" ref="BX1073" si="2309">+A1073</f>
        <v>44897</v>
      </c>
      <c r="BY1073">
        <f t="shared" ref="BY1073" si="2310">+AL1073</f>
        <v>810</v>
      </c>
      <c r="BZ1073">
        <f t="shared" ref="BZ1073" si="2311">+AN1073</f>
        <v>791</v>
      </c>
      <c r="CA1073">
        <f t="shared" ref="CA1073" si="2312">+AP1073</f>
        <v>6</v>
      </c>
      <c r="CB1073" s="167">
        <f t="shared" ref="CB1073" si="2313">+A1073</f>
        <v>44897</v>
      </c>
      <c r="CC1073">
        <f t="shared" ref="CC1073" si="2314">+AR1073</f>
        <v>8343081</v>
      </c>
      <c r="CD1073">
        <f t="shared" ref="CD1073" si="2315">+AT1073</f>
        <v>13742</v>
      </c>
      <c r="CE1073">
        <f t="shared" ref="CE1073" si="2316">+AV1073</f>
        <v>14416</v>
      </c>
      <c r="CF1073" s="167">
        <f t="shared" ref="CF1073" si="2317">+A1073</f>
        <v>44897</v>
      </c>
      <c r="CG1073">
        <f t="shared" ref="CG1073" si="2318">+AQ1073</f>
        <v>14073</v>
      </c>
      <c r="CH1073">
        <f t="shared" ref="CH1073" si="2319">+AU1073</f>
        <v>29</v>
      </c>
      <c r="CI1073" s="167">
        <f t="shared" ref="CI1073" si="2320">+A1073</f>
        <v>44897</v>
      </c>
      <c r="CJ1073">
        <f t="shared" ref="CJ1073" si="2321">+AD1073</f>
        <v>1104</v>
      </c>
      <c r="CK1073">
        <f t="shared" ref="CK1073" si="2322">+AG1073</f>
        <v>296</v>
      </c>
      <c r="CL1073" s="167">
        <f t="shared" ref="CL1073" si="2323">+A1073</f>
        <v>44897</v>
      </c>
      <c r="CM1073">
        <f t="shared" ref="CM1073" si="2324">+AI1073</f>
        <v>11</v>
      </c>
      <c r="CN1073" s="1">
        <f t="shared" ref="CN1073" si="2325">+Z1073</f>
        <v>44897</v>
      </c>
      <c r="CO1073" s="253">
        <f t="shared" ref="CO1073" si="2326">+AD1073</f>
        <v>1104</v>
      </c>
      <c r="CP1073" s="1">
        <f t="shared" ref="CP1073" si="2327">+Z1073</f>
        <v>44897</v>
      </c>
      <c r="CQ1073" s="254">
        <f t="shared" ref="CQ1073" si="2328">+AI1073</f>
        <v>11</v>
      </c>
      <c r="CR1073" s="167">
        <f t="shared" ref="CR1073" si="2329">+A1073</f>
        <v>44897</v>
      </c>
      <c r="CS1073">
        <f t="shared" ref="CS1073" si="2330">+AQ1073</f>
        <v>14073</v>
      </c>
      <c r="CT1073">
        <f t="shared" ref="CT1073" si="2331">+AU1073</f>
        <v>29</v>
      </c>
      <c r="CU1073">
        <f t="shared" ref="CU1073" si="2332">+AS1073</f>
        <v>0</v>
      </c>
    </row>
    <row r="1074" spans="1:99" ht="18" customHeight="1" x14ac:dyDescent="0.55000000000000004">
      <c r="A1074" s="167">
        <v>44898</v>
      </c>
      <c r="B1074" s="219">
        <v>45</v>
      </c>
      <c r="C1074" s="142">
        <f t="shared" ref="C1074" si="2333">+B1074+C1073</f>
        <v>27761</v>
      </c>
      <c r="D1074" s="261">
        <f t="shared" ref="D1074" si="2334">+C1074-F1074</f>
        <v>657</v>
      </c>
      <c r="E1074" s="135">
        <v>0</v>
      </c>
      <c r="F1074" s="135">
        <v>27104</v>
      </c>
      <c r="G1074" s="135">
        <v>0</v>
      </c>
      <c r="H1074" s="123"/>
      <c r="I1074" s="135">
        <v>0</v>
      </c>
      <c r="J1074" s="123"/>
      <c r="K1074" s="41">
        <v>0</v>
      </c>
      <c r="L1074" s="134">
        <v>27611</v>
      </c>
      <c r="M1074" s="219">
        <v>178</v>
      </c>
      <c r="N1074" s="123"/>
      <c r="O1074" s="123"/>
      <c r="P1074" s="135">
        <v>715</v>
      </c>
      <c r="Q1074" s="135">
        <v>3</v>
      </c>
      <c r="R1074" s="123"/>
      <c r="S1074" s="123"/>
      <c r="T1074" s="135">
        <v>31770</v>
      </c>
      <c r="U1074" s="135">
        <v>163</v>
      </c>
      <c r="V1074" s="123"/>
      <c r="W1074" s="41">
        <v>391042</v>
      </c>
      <c r="X1074" s="136">
        <v>1778</v>
      </c>
      <c r="Y1074" s="4">
        <f t="shared" si="1835"/>
        <v>886</v>
      </c>
      <c r="Z1074" s="74">
        <f t="shared" ref="Z1074" si="2335">+A1074</f>
        <v>44898</v>
      </c>
      <c r="AA1074" s="210">
        <f t="shared" si="2217"/>
        <v>8819804</v>
      </c>
      <c r="AB1074" s="210">
        <f t="shared" si="2218"/>
        <v>114524</v>
      </c>
      <c r="AC1074" s="211">
        <f t="shared" si="2219"/>
        <v>25245</v>
      </c>
      <c r="AD1074" s="170">
        <f t="shared" ref="AD1074" si="2336">+AF1074-AF1073</f>
        <v>1122</v>
      </c>
      <c r="AE1074" s="222">
        <f t="shared" ref="AE1074" si="2337">+AE1073+AD1074</f>
        <v>461569</v>
      </c>
      <c r="AF1074" s="143">
        <v>462774</v>
      </c>
      <c r="AG1074" s="171">
        <f t="shared" ref="AG1074" si="2338">+AH1074-AH1073</f>
        <v>263</v>
      </c>
      <c r="AH1074" s="143">
        <v>99991</v>
      </c>
      <c r="AI1074" s="171">
        <f t="shared" ref="AI1074" si="2339">+AJ1074-AJ1073</f>
        <v>17</v>
      </c>
      <c r="AJ1074" s="172">
        <v>10790</v>
      </c>
      <c r="AK1074" s="173">
        <f t="shared" ref="AK1074" si="2340">+AL1074-AL1073</f>
        <v>3</v>
      </c>
      <c r="AL1074" s="143">
        <v>813</v>
      </c>
      <c r="AM1074" s="173">
        <f t="shared" ref="AM1074" si="2341">+AN1074-AN1073</f>
        <v>0</v>
      </c>
      <c r="AN1074" s="143">
        <v>791</v>
      </c>
      <c r="AO1074" s="171">
        <f t="shared" ref="AO1074" si="2342">+AP1074-AP1073</f>
        <v>0</v>
      </c>
      <c r="AP1074" s="174">
        <v>6</v>
      </c>
      <c r="AQ1074" s="173">
        <f t="shared" ref="AQ1074" si="2343">+AR1074-AR1073</f>
        <v>13136</v>
      </c>
      <c r="AR1074" s="143">
        <v>8356217</v>
      </c>
      <c r="AS1074" s="171">
        <f t="shared" ref="AS1074" si="2344">+AT1074-AT1073</f>
        <v>0</v>
      </c>
      <c r="AT1074" s="143">
        <v>13742</v>
      </c>
      <c r="AU1074" s="171">
        <f t="shared" ref="AU1074" si="2345">+AV1074-AV1073</f>
        <v>33</v>
      </c>
      <c r="AV1074" s="175">
        <v>14449</v>
      </c>
      <c r="AW1074" s="217">
        <f t="shared" si="1836"/>
        <v>913</v>
      </c>
      <c r="AX1074" s="216">
        <f t="shared" ref="AX1074" si="2346">+A1074</f>
        <v>44898</v>
      </c>
      <c r="AY1074" s="5">
        <v>708</v>
      </c>
      <c r="AZ1074" s="217">
        <f t="shared" ref="AZ1074" si="2347">+AZ1073+AY1074</f>
        <v>14338</v>
      </c>
      <c r="BA1074" s="217">
        <f t="shared" si="1840"/>
        <v>476</v>
      </c>
      <c r="BB1074" s="119">
        <v>2</v>
      </c>
      <c r="BC1074" s="26">
        <f t="shared" ref="BC1074" si="2348">+BC1073+BB1074</f>
        <v>2457</v>
      </c>
      <c r="BD1074" s="217">
        <f t="shared" si="1842"/>
        <v>511</v>
      </c>
      <c r="BE1074" s="209">
        <f t="shared" ref="BE1074" si="2349">+Z1074</f>
        <v>44898</v>
      </c>
      <c r="BF1074" s="120">
        <f t="shared" ref="BF1074" si="2350">+B1074</f>
        <v>45</v>
      </c>
      <c r="BG1074" s="120">
        <f t="shared" ref="BG1074" si="2351">+BI1074</f>
        <v>27761</v>
      </c>
      <c r="BH1074" s="209">
        <f t="shared" ref="BH1074" si="2352">+A1074</f>
        <v>44898</v>
      </c>
      <c r="BI1074" s="120">
        <f t="shared" ref="BI1074" si="2353">+C1074</f>
        <v>27761</v>
      </c>
      <c r="BJ1074" s="1">
        <f t="shared" ref="BJ1074" si="2354">+BE1074</f>
        <v>44898</v>
      </c>
      <c r="BK1074">
        <f t="shared" ref="BK1074" si="2355">+BM1074-BL1074</f>
        <v>27433</v>
      </c>
      <c r="BL1074">
        <f t="shared" ref="BL1074" si="2356">+M1074</f>
        <v>178</v>
      </c>
      <c r="BM1074">
        <f t="shared" ref="BM1074" si="2357">+L1074</f>
        <v>27611</v>
      </c>
      <c r="BN1074" s="1">
        <f t="shared" ref="BN1074" si="2358">+BJ1074</f>
        <v>44898</v>
      </c>
      <c r="BO1074">
        <f t="shared" ref="BO1074" si="2359">+BO1070+BM1074</f>
        <v>375120</v>
      </c>
      <c r="BP1074">
        <f t="shared" ref="BP1074" si="2360">+BP1070+BL1074</f>
        <v>13854</v>
      </c>
      <c r="BQ1074" s="167">
        <f t="shared" ref="BQ1074" si="2361">+A1074</f>
        <v>44898</v>
      </c>
      <c r="BR1074">
        <f t="shared" ref="BR1074" si="2362">+AF1074</f>
        <v>462774</v>
      </c>
      <c r="BS1074">
        <f t="shared" ref="BS1074" si="2363">+AH1074</f>
        <v>99991</v>
      </c>
      <c r="BT1074">
        <f t="shared" ref="BT1074" si="2364">+AJ1074</f>
        <v>10790</v>
      </c>
      <c r="BU1074">
        <v>15</v>
      </c>
      <c r="BV1074">
        <f t="shared" ref="BV1074" si="2365">+AD1074</f>
        <v>1122</v>
      </c>
      <c r="BW1074">
        <f t="shared" ref="BW1074" si="2366">+BW1070+BV1074</f>
        <v>120881</v>
      </c>
      <c r="BX1074" s="167">
        <f t="shared" ref="BX1074" si="2367">+A1074</f>
        <v>44898</v>
      </c>
      <c r="BY1074">
        <f t="shared" ref="BY1074" si="2368">+AL1074</f>
        <v>813</v>
      </c>
      <c r="BZ1074">
        <f t="shared" ref="BZ1074" si="2369">+AN1074</f>
        <v>791</v>
      </c>
      <c r="CA1074">
        <f t="shared" ref="CA1074" si="2370">+AP1074</f>
        <v>6</v>
      </c>
      <c r="CB1074" s="167">
        <f t="shared" ref="CB1074" si="2371">+A1074</f>
        <v>44898</v>
      </c>
      <c r="CC1074">
        <f t="shared" ref="CC1074" si="2372">+AR1074</f>
        <v>8356217</v>
      </c>
      <c r="CD1074">
        <f t="shared" ref="CD1074" si="2373">+AT1074</f>
        <v>13742</v>
      </c>
      <c r="CE1074">
        <f t="shared" ref="CE1074" si="2374">+AV1074</f>
        <v>14449</v>
      </c>
      <c r="CF1074" s="167">
        <f t="shared" ref="CF1074" si="2375">+A1074</f>
        <v>44898</v>
      </c>
      <c r="CG1074">
        <f t="shared" ref="CG1074" si="2376">+AQ1074</f>
        <v>13136</v>
      </c>
      <c r="CH1074">
        <f t="shared" ref="CH1074" si="2377">+AU1074</f>
        <v>33</v>
      </c>
      <c r="CI1074" s="167">
        <f t="shared" ref="CI1074" si="2378">+A1074</f>
        <v>44898</v>
      </c>
      <c r="CJ1074">
        <f t="shared" ref="CJ1074" si="2379">+AD1074</f>
        <v>1122</v>
      </c>
      <c r="CK1074">
        <f t="shared" ref="CK1074" si="2380">+AG1074</f>
        <v>263</v>
      </c>
      <c r="CL1074" s="167">
        <f t="shared" ref="CL1074" si="2381">+A1074</f>
        <v>44898</v>
      </c>
      <c r="CM1074">
        <f t="shared" ref="CM1074" si="2382">+AI1074</f>
        <v>17</v>
      </c>
      <c r="CN1074" s="1">
        <f t="shared" ref="CN1074" si="2383">+Z1074</f>
        <v>44898</v>
      </c>
      <c r="CO1074" s="253">
        <f t="shared" ref="CO1074" si="2384">+AD1074</f>
        <v>1122</v>
      </c>
      <c r="CP1074" s="1">
        <f t="shared" ref="CP1074" si="2385">+Z1074</f>
        <v>44898</v>
      </c>
      <c r="CQ1074" s="254">
        <f t="shared" ref="CQ1074" si="2386">+AI1074</f>
        <v>17</v>
      </c>
      <c r="CR1074" s="167">
        <f t="shared" ref="CR1074" si="2387">+A1074</f>
        <v>44898</v>
      </c>
      <c r="CS1074">
        <f t="shared" ref="CS1074" si="2388">+AQ1074</f>
        <v>13136</v>
      </c>
      <c r="CT1074">
        <f t="shared" ref="CT1074" si="2389">+AU1074</f>
        <v>33</v>
      </c>
      <c r="CU1074">
        <f t="shared" ref="CU1074" si="2390">+AS1074</f>
        <v>0</v>
      </c>
    </row>
    <row r="1075" spans="1:99" ht="18" customHeight="1" x14ac:dyDescent="0.55000000000000004">
      <c r="A1075" s="167">
        <v>44899</v>
      </c>
      <c r="B1075" s="219">
        <v>71</v>
      </c>
      <c r="C1075" s="142">
        <f t="shared" ref="C1075" si="2391">+B1075+C1074</f>
        <v>27832</v>
      </c>
      <c r="D1075" s="261">
        <f t="shared" ref="D1075" si="2392">+C1075-F1075</f>
        <v>625</v>
      </c>
      <c r="E1075" s="135">
        <v>0</v>
      </c>
      <c r="F1075" s="135">
        <v>27207</v>
      </c>
      <c r="G1075" s="135">
        <v>0</v>
      </c>
      <c r="H1075" s="123"/>
      <c r="I1075" s="135">
        <v>0</v>
      </c>
      <c r="J1075" s="123"/>
      <c r="K1075" s="41">
        <v>0</v>
      </c>
      <c r="L1075" s="134">
        <v>25696</v>
      </c>
      <c r="M1075" s="219">
        <v>219</v>
      </c>
      <c r="N1075" s="123"/>
      <c r="O1075" s="123"/>
      <c r="P1075" s="135">
        <v>565</v>
      </c>
      <c r="Q1075" s="135">
        <v>12</v>
      </c>
      <c r="R1075" s="123"/>
      <c r="S1075" s="123"/>
      <c r="T1075" s="135">
        <v>25696</v>
      </c>
      <c r="U1075" s="135">
        <v>219</v>
      </c>
      <c r="V1075" s="123"/>
      <c r="W1075" s="135">
        <v>384295</v>
      </c>
      <c r="X1075" s="136">
        <v>1783</v>
      </c>
      <c r="Y1075" s="4">
        <f t="shared" si="1835"/>
        <v>887</v>
      </c>
      <c r="Z1075" s="74">
        <f t="shared" ref="Z1075" si="2393">+A1075</f>
        <v>44899</v>
      </c>
      <c r="AA1075" s="210">
        <f t="shared" si="2217"/>
        <v>8834022</v>
      </c>
      <c r="AB1075" s="210">
        <f t="shared" si="2218"/>
        <v>114784</v>
      </c>
      <c r="AC1075" s="211">
        <f t="shared" si="2219"/>
        <v>25290</v>
      </c>
      <c r="AD1075" s="170">
        <f t="shared" ref="AD1075" si="2394">+AF1075-AF1074</f>
        <v>1203</v>
      </c>
      <c r="AE1075" s="222">
        <f t="shared" ref="AE1075" si="2395">+AE1074+AD1075</f>
        <v>462772</v>
      </c>
      <c r="AF1075" s="143">
        <v>463977</v>
      </c>
      <c r="AG1075" s="171">
        <f t="shared" ref="AG1075" si="2396">+AH1075-AH1074</f>
        <v>260</v>
      </c>
      <c r="AH1075" s="143">
        <v>100251</v>
      </c>
      <c r="AI1075" s="171">
        <f t="shared" ref="AI1075" si="2397">+AJ1075-AJ1074</f>
        <v>16</v>
      </c>
      <c r="AJ1075" s="172">
        <v>10806</v>
      </c>
      <c r="AK1075" s="173">
        <f t="shared" ref="AK1075" si="2398">+AL1075-AL1074</f>
        <v>6</v>
      </c>
      <c r="AL1075" s="143">
        <v>819</v>
      </c>
      <c r="AM1075" s="173">
        <f t="shared" ref="AM1075" si="2399">+AN1075-AN1074</f>
        <v>0</v>
      </c>
      <c r="AN1075" s="143">
        <v>791</v>
      </c>
      <c r="AO1075" s="171">
        <f t="shared" ref="AO1075" si="2400">+AP1075-AP1074</f>
        <v>0</v>
      </c>
      <c r="AP1075" s="174">
        <v>6</v>
      </c>
      <c r="AQ1075" s="173">
        <f t="shared" ref="AQ1075" si="2401">+AR1075-AR1074</f>
        <v>13009</v>
      </c>
      <c r="AR1075" s="143">
        <v>8369226</v>
      </c>
      <c r="AS1075" s="171">
        <f t="shared" ref="AS1075" si="2402">+AT1075-AT1074</f>
        <v>0</v>
      </c>
      <c r="AT1075" s="143">
        <v>13742</v>
      </c>
      <c r="AU1075" s="171">
        <f t="shared" ref="AU1075" si="2403">+AV1075-AV1074</f>
        <v>29</v>
      </c>
      <c r="AV1075" s="175">
        <v>14478</v>
      </c>
      <c r="AW1075" s="217">
        <f t="shared" si="1836"/>
        <v>914</v>
      </c>
      <c r="AX1075" s="216">
        <f t="shared" ref="AX1075" si="2404">+A1075</f>
        <v>44899</v>
      </c>
      <c r="AY1075" s="5">
        <v>1021</v>
      </c>
      <c r="AZ1075" s="217">
        <f t="shared" ref="AZ1075" si="2405">+AZ1074+AY1075</f>
        <v>15359</v>
      </c>
      <c r="BA1075" s="217">
        <f t="shared" si="1840"/>
        <v>474</v>
      </c>
      <c r="BB1075" s="119">
        <v>1</v>
      </c>
      <c r="BC1075" s="26">
        <f t="shared" ref="BC1075" si="2406">+BC1074+BB1075</f>
        <v>2458</v>
      </c>
      <c r="BD1075" s="217">
        <f t="shared" si="1842"/>
        <v>509</v>
      </c>
      <c r="BE1075" s="209">
        <f t="shared" ref="BE1075" si="2407">+Z1075</f>
        <v>44899</v>
      </c>
      <c r="BF1075" s="120">
        <f t="shared" ref="BF1075" si="2408">+B1075</f>
        <v>71</v>
      </c>
      <c r="BG1075" s="120">
        <f t="shared" ref="BG1075" si="2409">+BI1075</f>
        <v>27832</v>
      </c>
      <c r="BH1075" s="209">
        <f t="shared" ref="BH1075" si="2410">+A1075</f>
        <v>44899</v>
      </c>
      <c r="BI1075" s="120">
        <f t="shared" ref="BI1075" si="2411">+C1075</f>
        <v>27832</v>
      </c>
      <c r="BJ1075" s="1">
        <f t="shared" ref="BJ1075" si="2412">+BE1075</f>
        <v>44899</v>
      </c>
      <c r="BK1075">
        <f t="shared" ref="BK1075" si="2413">+BM1075-BL1075</f>
        <v>25477</v>
      </c>
      <c r="BL1075">
        <f t="shared" ref="BL1075" si="2414">+M1075</f>
        <v>219</v>
      </c>
      <c r="BM1075">
        <f t="shared" ref="BM1075" si="2415">+L1075</f>
        <v>25696</v>
      </c>
      <c r="BN1075" s="1">
        <f t="shared" ref="BN1075" si="2416">+BJ1075</f>
        <v>44899</v>
      </c>
      <c r="BO1075">
        <f t="shared" ref="BO1075" si="2417">+BO1071+BM1075</f>
        <v>385710</v>
      </c>
      <c r="BP1075">
        <f t="shared" ref="BP1075" si="2418">+BP1071+BL1075</f>
        <v>13932</v>
      </c>
      <c r="BQ1075" s="167">
        <f t="shared" ref="BQ1075" si="2419">+A1075</f>
        <v>44899</v>
      </c>
      <c r="BR1075">
        <f t="shared" ref="BR1075" si="2420">+AF1075</f>
        <v>463977</v>
      </c>
      <c r="BS1075">
        <f t="shared" ref="BS1075" si="2421">+AH1075</f>
        <v>100251</v>
      </c>
      <c r="BT1075">
        <f t="shared" ref="BT1075" si="2422">+AJ1075</f>
        <v>10806</v>
      </c>
      <c r="BU1075">
        <v>15</v>
      </c>
      <c r="BV1075">
        <f t="shared" ref="BV1075" si="2423">+AD1075</f>
        <v>1203</v>
      </c>
      <c r="BW1075">
        <f t="shared" ref="BW1075" si="2424">+BW1071+BV1075</f>
        <v>107233</v>
      </c>
      <c r="BX1075" s="167">
        <f t="shared" ref="BX1075" si="2425">+A1075</f>
        <v>44899</v>
      </c>
      <c r="BY1075">
        <f t="shared" ref="BY1075" si="2426">+AL1075</f>
        <v>819</v>
      </c>
      <c r="BZ1075">
        <f t="shared" ref="BZ1075" si="2427">+AN1075</f>
        <v>791</v>
      </c>
      <c r="CA1075">
        <f t="shared" ref="CA1075" si="2428">+AP1075</f>
        <v>6</v>
      </c>
      <c r="CB1075" s="167">
        <f t="shared" ref="CB1075" si="2429">+A1075</f>
        <v>44899</v>
      </c>
      <c r="CC1075">
        <f t="shared" ref="CC1075" si="2430">+AR1075</f>
        <v>8369226</v>
      </c>
      <c r="CD1075">
        <f t="shared" ref="CD1075" si="2431">+AT1075</f>
        <v>13742</v>
      </c>
      <c r="CE1075">
        <f t="shared" ref="CE1075" si="2432">+AV1075</f>
        <v>14478</v>
      </c>
      <c r="CF1075" s="167">
        <f t="shared" ref="CF1075" si="2433">+A1075</f>
        <v>44899</v>
      </c>
      <c r="CG1075">
        <f t="shared" ref="CG1075" si="2434">+AQ1075</f>
        <v>13009</v>
      </c>
      <c r="CH1075">
        <f t="shared" ref="CH1075" si="2435">+AU1075</f>
        <v>29</v>
      </c>
      <c r="CI1075" s="167">
        <f t="shared" ref="CI1075" si="2436">+A1075</f>
        <v>44899</v>
      </c>
      <c r="CJ1075">
        <f t="shared" ref="CJ1075" si="2437">+AD1075</f>
        <v>1203</v>
      </c>
      <c r="CK1075">
        <f t="shared" ref="CK1075" si="2438">+AG1075</f>
        <v>260</v>
      </c>
      <c r="CL1075" s="167">
        <f t="shared" ref="CL1075" si="2439">+A1075</f>
        <v>44899</v>
      </c>
      <c r="CM1075">
        <f t="shared" ref="CM1075" si="2440">+AI1075</f>
        <v>16</v>
      </c>
      <c r="CN1075" s="1">
        <f t="shared" ref="CN1075" si="2441">+Z1075</f>
        <v>44899</v>
      </c>
      <c r="CO1075" s="253">
        <f t="shared" ref="CO1075" si="2442">+AD1075</f>
        <v>1203</v>
      </c>
      <c r="CP1075" s="1">
        <f t="shared" ref="CP1075" si="2443">+Z1075</f>
        <v>44899</v>
      </c>
      <c r="CQ1075" s="254">
        <f t="shared" ref="CQ1075" si="2444">+AI1075</f>
        <v>16</v>
      </c>
      <c r="CR1075" s="167">
        <f t="shared" ref="CR1075" si="2445">+A1075</f>
        <v>44899</v>
      </c>
      <c r="CS1075">
        <f t="shared" ref="CS1075" si="2446">+AQ1075</f>
        <v>13009</v>
      </c>
      <c r="CT1075">
        <f t="shared" ref="CT1075" si="2447">+AU1075</f>
        <v>29</v>
      </c>
      <c r="CU1075">
        <f t="shared" ref="CU1075" si="2448">+AS1075</f>
        <v>0</v>
      </c>
    </row>
    <row r="1076" spans="1:99" ht="18" customHeight="1" x14ac:dyDescent="0.55000000000000004">
      <c r="A1076" s="167">
        <v>44900</v>
      </c>
      <c r="B1076" s="219">
        <v>58</v>
      </c>
      <c r="C1076" s="142">
        <f t="shared" ref="C1076" si="2449">+B1076+C1075</f>
        <v>27890</v>
      </c>
      <c r="D1076" s="261">
        <f t="shared" ref="D1076" si="2450">+C1076-F1076</f>
        <v>599</v>
      </c>
      <c r="E1076" s="135">
        <v>0</v>
      </c>
      <c r="F1076" s="135">
        <v>27291</v>
      </c>
      <c r="G1076" s="135">
        <v>0</v>
      </c>
      <c r="H1076" s="123"/>
      <c r="I1076" s="135">
        <v>0</v>
      </c>
      <c r="J1076" s="123"/>
      <c r="K1076" s="41">
        <v>0</v>
      </c>
      <c r="L1076" s="134">
        <v>23016</v>
      </c>
      <c r="M1076" s="219">
        <v>157</v>
      </c>
      <c r="N1076" s="123"/>
      <c r="O1076" s="123"/>
      <c r="P1076" s="135">
        <v>686</v>
      </c>
      <c r="Q1076" s="135">
        <v>3</v>
      </c>
      <c r="R1076" s="123"/>
      <c r="S1076" s="123"/>
      <c r="T1076" s="135">
        <v>35485</v>
      </c>
      <c r="U1076" s="135">
        <v>151</v>
      </c>
      <c r="V1076" s="123"/>
      <c r="W1076" s="41">
        <v>371140</v>
      </c>
      <c r="X1076" s="136">
        <v>1783</v>
      </c>
      <c r="Y1076" s="4">
        <f t="shared" si="1835"/>
        <v>888</v>
      </c>
      <c r="Z1076" s="74">
        <f t="shared" ref="Z1076" si="2451">+A1076</f>
        <v>44900</v>
      </c>
      <c r="AA1076" s="210">
        <f t="shared" ref="AA1076" si="2452">+AF1076+AL1076+AR1076</f>
        <v>8845392</v>
      </c>
      <c r="AB1076" s="210">
        <f t="shared" ref="AB1076" si="2453">+AH1076+AN1076+AT1076</f>
        <v>115132</v>
      </c>
      <c r="AC1076" s="211">
        <f t="shared" ref="AC1076" si="2454">+AJ1076+AP1076+AV1076</f>
        <v>25332</v>
      </c>
      <c r="AD1076" s="170">
        <f t="shared" ref="AD1076" si="2455">+AF1076-AF1075</f>
        <v>1122</v>
      </c>
      <c r="AE1076" s="222">
        <f t="shared" ref="AE1076" si="2456">+AE1075+AD1076</f>
        <v>463894</v>
      </c>
      <c r="AF1076" s="143">
        <v>465099</v>
      </c>
      <c r="AG1076" s="171">
        <f t="shared" ref="AG1076" si="2457">+AH1076-AH1075</f>
        <v>348</v>
      </c>
      <c r="AH1076" s="143">
        <v>100599</v>
      </c>
      <c r="AI1076" s="171">
        <f t="shared" ref="AI1076" si="2458">+AJ1076-AJ1075</f>
        <v>20</v>
      </c>
      <c r="AJ1076" s="172">
        <v>10826</v>
      </c>
      <c r="AK1076" s="173">
        <f t="shared" ref="AK1076" si="2459">+AL1076-AL1075</f>
        <v>7</v>
      </c>
      <c r="AL1076" s="143">
        <v>826</v>
      </c>
      <c r="AM1076" s="173">
        <f t="shared" ref="AM1076" si="2460">+AN1076-AN1075</f>
        <v>0</v>
      </c>
      <c r="AN1076" s="143">
        <v>791</v>
      </c>
      <c r="AO1076" s="171">
        <f t="shared" ref="AO1076" si="2461">+AP1076-AP1075</f>
        <v>0</v>
      </c>
      <c r="AP1076" s="174">
        <v>6</v>
      </c>
      <c r="AQ1076" s="173">
        <f t="shared" ref="AQ1076" si="2462">+AR1076-AR1075</f>
        <v>10241</v>
      </c>
      <c r="AR1076" s="143">
        <v>8379467</v>
      </c>
      <c r="AS1076" s="171">
        <f t="shared" ref="AS1076" si="2463">+AT1076-AT1075</f>
        <v>0</v>
      </c>
      <c r="AT1076" s="143">
        <v>13742</v>
      </c>
      <c r="AU1076" s="171">
        <f t="shared" ref="AU1076" si="2464">+AV1076-AV1075</f>
        <v>22</v>
      </c>
      <c r="AV1076" s="175">
        <v>14500</v>
      </c>
      <c r="AW1076" s="217">
        <f t="shared" si="1836"/>
        <v>915</v>
      </c>
      <c r="AX1076" s="216">
        <f t="shared" ref="AX1076" si="2465">+A1076</f>
        <v>44900</v>
      </c>
      <c r="AY1076" s="5">
        <v>1163</v>
      </c>
      <c r="AZ1076" s="217">
        <f t="shared" ref="AZ1076" si="2466">+AZ1075+AY1076</f>
        <v>16522</v>
      </c>
      <c r="BA1076" s="217">
        <f t="shared" si="1840"/>
        <v>475</v>
      </c>
      <c r="BB1076" s="119">
        <v>4</v>
      </c>
      <c r="BC1076" s="26">
        <f t="shared" ref="BC1076" si="2467">+BC1075+BB1076</f>
        <v>2462</v>
      </c>
      <c r="BD1076" s="217">
        <f t="shared" si="1842"/>
        <v>510</v>
      </c>
      <c r="BE1076" s="209">
        <f t="shared" ref="BE1076" si="2468">+Z1076</f>
        <v>44900</v>
      </c>
      <c r="BF1076" s="120">
        <f t="shared" ref="BF1076" si="2469">+B1076</f>
        <v>58</v>
      </c>
      <c r="BG1076" s="120">
        <f t="shared" ref="BG1076" si="2470">+BI1076</f>
        <v>27890</v>
      </c>
      <c r="BH1076" s="209">
        <f t="shared" ref="BH1076" si="2471">+A1076</f>
        <v>44900</v>
      </c>
      <c r="BI1076" s="120">
        <f t="shared" ref="BI1076" si="2472">+C1076</f>
        <v>27890</v>
      </c>
      <c r="BJ1076" s="1">
        <f t="shared" ref="BJ1076" si="2473">+BE1076</f>
        <v>44900</v>
      </c>
      <c r="BK1076">
        <f t="shared" ref="BK1076" si="2474">+BM1076-BL1076</f>
        <v>22859</v>
      </c>
      <c r="BL1076">
        <f t="shared" ref="BL1076" si="2475">+M1076</f>
        <v>157</v>
      </c>
      <c r="BM1076">
        <f t="shared" ref="BM1076" si="2476">+L1076</f>
        <v>23016</v>
      </c>
      <c r="BN1076" s="1">
        <f t="shared" ref="BN1076" si="2477">+BJ1076</f>
        <v>44900</v>
      </c>
      <c r="BO1076">
        <f t="shared" ref="BO1076" si="2478">+BO1072+BM1076</f>
        <v>392426</v>
      </c>
      <c r="BP1076">
        <f t="shared" ref="BP1076" si="2479">+BP1072+BL1076</f>
        <v>13663</v>
      </c>
      <c r="BQ1076" s="167">
        <f t="shared" ref="BQ1076" si="2480">+A1076</f>
        <v>44900</v>
      </c>
      <c r="BR1076">
        <f t="shared" ref="BR1076:BR1077" si="2481">+AF1076</f>
        <v>465099</v>
      </c>
      <c r="BS1076">
        <f t="shared" ref="BS1076:BS1077" si="2482">+AH1076</f>
        <v>100599</v>
      </c>
      <c r="BT1076">
        <f t="shared" ref="BT1076:BT1077" si="2483">+AJ1076</f>
        <v>10826</v>
      </c>
      <c r="BU1076">
        <v>15</v>
      </c>
      <c r="BV1076">
        <f t="shared" ref="BV1076" si="2484">+AD1076</f>
        <v>1122</v>
      </c>
      <c r="BW1076">
        <f t="shared" ref="BW1076" si="2485">+BW1072+BV1076</f>
        <v>120494</v>
      </c>
      <c r="BX1076" s="167">
        <f t="shared" ref="BX1076" si="2486">+A1076</f>
        <v>44900</v>
      </c>
      <c r="BY1076">
        <f t="shared" ref="BY1076:BY1077" si="2487">+AL1076</f>
        <v>826</v>
      </c>
      <c r="BZ1076">
        <f t="shared" ref="BZ1076" si="2488">+AN1076</f>
        <v>791</v>
      </c>
      <c r="CA1076">
        <f t="shared" ref="CA1076" si="2489">+AP1076</f>
        <v>6</v>
      </c>
      <c r="CB1076" s="167">
        <f t="shared" ref="CB1076" si="2490">+A1076</f>
        <v>44900</v>
      </c>
      <c r="CC1076">
        <f t="shared" ref="CC1076:CC1077" si="2491">+AR1076</f>
        <v>8379467</v>
      </c>
      <c r="CD1076">
        <f t="shared" ref="CD1076" si="2492">+AT1076</f>
        <v>13742</v>
      </c>
      <c r="CE1076">
        <f t="shared" ref="CE1076:CE1077" si="2493">+AV1076</f>
        <v>14500</v>
      </c>
      <c r="CF1076" s="167">
        <f t="shared" ref="CF1076" si="2494">+A1076</f>
        <v>44900</v>
      </c>
      <c r="CG1076">
        <f t="shared" ref="CG1076" si="2495">+AQ1076</f>
        <v>10241</v>
      </c>
      <c r="CH1076">
        <f t="shared" ref="CH1076" si="2496">+AU1076</f>
        <v>22</v>
      </c>
      <c r="CI1076" s="167">
        <f t="shared" ref="CI1076" si="2497">+A1076</f>
        <v>44900</v>
      </c>
      <c r="CJ1076">
        <f t="shared" ref="CJ1076" si="2498">+AD1076</f>
        <v>1122</v>
      </c>
      <c r="CK1076">
        <f t="shared" ref="CK1076" si="2499">+AG1076</f>
        <v>348</v>
      </c>
      <c r="CL1076" s="167">
        <f t="shared" ref="CL1076" si="2500">+A1076</f>
        <v>44900</v>
      </c>
      <c r="CM1076">
        <f t="shared" ref="CM1076" si="2501">+AI1076</f>
        <v>20</v>
      </c>
      <c r="CN1076" s="1">
        <f t="shared" ref="CN1076" si="2502">+Z1076</f>
        <v>44900</v>
      </c>
      <c r="CO1076" s="253">
        <f t="shared" ref="CO1076" si="2503">+AD1076</f>
        <v>1122</v>
      </c>
      <c r="CP1076" s="1">
        <f t="shared" ref="CP1076" si="2504">+Z1076</f>
        <v>44900</v>
      </c>
      <c r="CQ1076" s="254">
        <f t="shared" ref="CQ1076" si="2505">+AI1076</f>
        <v>20</v>
      </c>
      <c r="CR1076" s="167">
        <f t="shared" ref="CR1076" si="2506">+A1076</f>
        <v>44900</v>
      </c>
      <c r="CS1076">
        <f t="shared" ref="CS1076" si="2507">+AQ1076</f>
        <v>10241</v>
      </c>
      <c r="CT1076">
        <f t="shared" ref="CT1076" si="2508">+AU1076</f>
        <v>22</v>
      </c>
      <c r="CU1076">
        <f t="shared" ref="CU1076" si="2509">+AS1076</f>
        <v>0</v>
      </c>
    </row>
    <row r="1077" spans="1:99" ht="18" customHeight="1" x14ac:dyDescent="0.55000000000000004">
      <c r="A1077" s="167">
        <v>44901</v>
      </c>
      <c r="B1077" s="219">
        <v>58</v>
      </c>
      <c r="C1077" s="142">
        <f t="shared" ref="C1077" si="2510">+B1077+C1076</f>
        <v>27948</v>
      </c>
      <c r="D1077" s="261">
        <f t="shared" ref="D1077" si="2511">+C1077-F1077</f>
        <v>589</v>
      </c>
      <c r="E1077" s="135">
        <v>0</v>
      </c>
      <c r="F1077" s="135">
        <v>27359</v>
      </c>
      <c r="G1077" s="135">
        <v>0</v>
      </c>
      <c r="H1077" s="123"/>
      <c r="I1077" s="135">
        <v>0</v>
      </c>
      <c r="J1077" s="123"/>
      <c r="K1077" s="41">
        <v>0</v>
      </c>
      <c r="L1077" s="134">
        <v>20912</v>
      </c>
      <c r="M1077" s="219">
        <v>148</v>
      </c>
      <c r="N1077" s="123"/>
      <c r="O1077" s="123"/>
      <c r="P1077" s="135">
        <v>683</v>
      </c>
      <c r="Q1077" s="135">
        <v>8</v>
      </c>
      <c r="R1077" s="123"/>
      <c r="S1077" s="123"/>
      <c r="T1077" s="135">
        <v>34742</v>
      </c>
      <c r="U1077" s="135">
        <v>186</v>
      </c>
      <c r="V1077" s="123"/>
      <c r="W1077" s="135">
        <v>356627</v>
      </c>
      <c r="X1077" s="136">
        <v>1737</v>
      </c>
      <c r="Y1077" s="4">
        <f t="shared" si="1835"/>
        <v>889</v>
      </c>
      <c r="Z1077" s="74">
        <f t="shared" ref="Z1077" si="2512">+A1077</f>
        <v>44901</v>
      </c>
      <c r="AA1077" s="210">
        <f t="shared" ref="AA1077" si="2513">+AF1077+AL1077+AR1077</f>
        <v>8862813</v>
      </c>
      <c r="AB1077" s="210">
        <f t="shared" ref="AB1077" si="2514">+AH1077+AN1077+AT1077</f>
        <v>115433</v>
      </c>
      <c r="AC1077" s="211">
        <f t="shared" ref="AC1077" si="2515">+AJ1077+AP1077+AV1077</f>
        <v>25370</v>
      </c>
      <c r="AD1077" s="170">
        <f t="shared" ref="AD1077" si="2516">+AF1077-AF1076</f>
        <v>1410</v>
      </c>
      <c r="AE1077" s="222">
        <f t="shared" ref="AE1077" si="2517">+AE1076+AD1077</f>
        <v>465304</v>
      </c>
      <c r="AF1077" s="143">
        <v>466509</v>
      </c>
      <c r="AG1077" s="171">
        <f t="shared" ref="AG1077" si="2518">+AH1077-AH1076</f>
        <v>301</v>
      </c>
      <c r="AH1077" s="143">
        <v>100900</v>
      </c>
      <c r="AI1077" s="171">
        <f t="shared" ref="AI1077" si="2519">+AJ1077-AJ1076</f>
        <v>16</v>
      </c>
      <c r="AJ1077" s="172">
        <v>10842</v>
      </c>
      <c r="AK1077" s="173">
        <f t="shared" ref="AK1077" si="2520">+AL1077-AL1076</f>
        <v>1</v>
      </c>
      <c r="AL1077" s="143">
        <v>827</v>
      </c>
      <c r="AM1077" s="173">
        <f t="shared" ref="AM1077" si="2521">+AN1077-AN1076</f>
        <v>0</v>
      </c>
      <c r="AN1077" s="143">
        <v>791</v>
      </c>
      <c r="AO1077" s="171">
        <f t="shared" ref="AO1077" si="2522">+AP1077-AP1076</f>
        <v>0</v>
      </c>
      <c r="AP1077" s="174">
        <v>6</v>
      </c>
      <c r="AQ1077" s="173">
        <f t="shared" ref="AQ1077" si="2523">+AR1077-AR1076</f>
        <v>16010</v>
      </c>
      <c r="AR1077" s="143">
        <v>8395477</v>
      </c>
      <c r="AS1077" s="171">
        <f t="shared" ref="AS1077" si="2524">+AT1077-AT1076</f>
        <v>0</v>
      </c>
      <c r="AT1077" s="143">
        <v>13742</v>
      </c>
      <c r="AU1077" s="171">
        <f t="shared" ref="AU1077" si="2525">+AV1077-AV1076</f>
        <v>22</v>
      </c>
      <c r="AV1077" s="175">
        <v>14522</v>
      </c>
      <c r="AW1077" s="217">
        <f t="shared" si="1836"/>
        <v>916</v>
      </c>
      <c r="AX1077" s="216">
        <f t="shared" ref="AX1077" si="2526">+A1077</f>
        <v>44901</v>
      </c>
      <c r="AY1077" s="5">
        <v>1170</v>
      </c>
      <c r="AZ1077" s="217">
        <f t="shared" ref="AZ1077" si="2527">+AZ1076+AY1077</f>
        <v>17692</v>
      </c>
      <c r="BA1077" s="217">
        <f t="shared" si="1840"/>
        <v>476</v>
      </c>
      <c r="BB1077" s="119">
        <v>2</v>
      </c>
      <c r="BC1077" s="26">
        <f t="shared" ref="BC1077" si="2528">+BC1076+BB1077</f>
        <v>2464</v>
      </c>
      <c r="BD1077" s="217">
        <f t="shared" si="1842"/>
        <v>511</v>
      </c>
      <c r="BE1077" s="209">
        <f t="shared" ref="BE1077" si="2529">+Z1077</f>
        <v>44901</v>
      </c>
      <c r="BF1077" s="120">
        <f t="shared" ref="BF1077" si="2530">+B1077</f>
        <v>58</v>
      </c>
      <c r="BG1077" s="120">
        <f t="shared" ref="BG1077" si="2531">+BI1077</f>
        <v>27948</v>
      </c>
      <c r="BH1077" s="209">
        <f t="shared" ref="BH1077" si="2532">+A1077</f>
        <v>44901</v>
      </c>
      <c r="BI1077" s="120">
        <f t="shared" ref="BI1077" si="2533">+C1077</f>
        <v>27948</v>
      </c>
      <c r="BJ1077" s="1">
        <f t="shared" ref="BJ1077" si="2534">+BE1077</f>
        <v>44901</v>
      </c>
      <c r="BK1077">
        <f t="shared" ref="BK1077" si="2535">+BM1077-BL1077</f>
        <v>20764</v>
      </c>
      <c r="BL1077">
        <f t="shared" ref="BL1077" si="2536">+M1077</f>
        <v>148</v>
      </c>
      <c r="BM1077">
        <f t="shared" ref="BM1077" si="2537">+L1077</f>
        <v>20912</v>
      </c>
      <c r="BN1077" s="1">
        <f t="shared" ref="BN1077" si="2538">+BJ1077</f>
        <v>44901</v>
      </c>
      <c r="BO1077">
        <f t="shared" ref="BO1077" si="2539">+BO1073+BM1077</f>
        <v>399232</v>
      </c>
      <c r="BP1077">
        <f t="shared" ref="BP1077" si="2540">+BP1073+BL1077</f>
        <v>13671</v>
      </c>
      <c r="BQ1077" s="167">
        <f t="shared" ref="BQ1077" si="2541">+A1077</f>
        <v>44901</v>
      </c>
      <c r="BR1077">
        <f t="shared" ref="BR1077" si="2542">+AF1077</f>
        <v>466509</v>
      </c>
      <c r="BS1077">
        <f t="shared" ref="BS1077" si="2543">+AH1077</f>
        <v>100900</v>
      </c>
      <c r="BT1077">
        <f t="shared" ref="BT1077" si="2544">+AJ1077</f>
        <v>10842</v>
      </c>
      <c r="BU1077">
        <v>15</v>
      </c>
      <c r="BV1077">
        <f t="shared" ref="BV1077" si="2545">+AD1077</f>
        <v>1410</v>
      </c>
      <c r="BW1077">
        <f t="shared" ref="BW1077" si="2546">+BW1073+BV1077</f>
        <v>109153</v>
      </c>
      <c r="BX1077" s="167">
        <f t="shared" ref="BX1077" si="2547">+A1077</f>
        <v>44901</v>
      </c>
      <c r="BY1077">
        <f t="shared" ref="BY1077" si="2548">+AL1077</f>
        <v>827</v>
      </c>
      <c r="BZ1077">
        <f t="shared" ref="BZ1077" si="2549">+AN1077</f>
        <v>791</v>
      </c>
      <c r="CA1077">
        <f t="shared" ref="CA1077" si="2550">+AP1077</f>
        <v>6</v>
      </c>
      <c r="CB1077" s="167">
        <f t="shared" ref="CB1077" si="2551">+A1077</f>
        <v>44901</v>
      </c>
      <c r="CC1077">
        <f t="shared" ref="CC1077" si="2552">+AR1077</f>
        <v>8395477</v>
      </c>
      <c r="CD1077">
        <f t="shared" ref="CD1077" si="2553">+AT1077</f>
        <v>13742</v>
      </c>
      <c r="CE1077">
        <f t="shared" ref="CE1077" si="2554">+AV1077</f>
        <v>14522</v>
      </c>
      <c r="CF1077" s="167">
        <f t="shared" ref="CF1077" si="2555">+A1077</f>
        <v>44901</v>
      </c>
      <c r="CG1077">
        <f t="shared" ref="CG1077" si="2556">+AQ1077</f>
        <v>16010</v>
      </c>
      <c r="CH1077">
        <f t="shared" ref="CH1077" si="2557">+AU1077</f>
        <v>22</v>
      </c>
      <c r="CI1077" s="167">
        <f t="shared" ref="CI1077" si="2558">+A1077</f>
        <v>44901</v>
      </c>
      <c r="CJ1077">
        <f t="shared" ref="CJ1077" si="2559">+AD1077</f>
        <v>1410</v>
      </c>
      <c r="CK1077">
        <f t="shared" ref="CK1077" si="2560">+AG1077</f>
        <v>301</v>
      </c>
      <c r="CL1077" s="167">
        <f t="shared" ref="CL1077" si="2561">+A1077</f>
        <v>44901</v>
      </c>
      <c r="CM1077">
        <f t="shared" ref="CM1077" si="2562">+AI1077</f>
        <v>16</v>
      </c>
      <c r="CN1077" s="1">
        <f t="shared" ref="CN1077" si="2563">+Z1077</f>
        <v>44901</v>
      </c>
      <c r="CO1077" s="253">
        <f t="shared" ref="CO1077" si="2564">+AD1077</f>
        <v>1410</v>
      </c>
      <c r="CP1077" s="1">
        <f t="shared" ref="CP1077" si="2565">+Z1077</f>
        <v>44901</v>
      </c>
      <c r="CQ1077" s="254">
        <f t="shared" ref="CQ1077" si="2566">+AI1077</f>
        <v>16</v>
      </c>
      <c r="CR1077" s="167">
        <f t="shared" ref="CR1077" si="2567">+A1077</f>
        <v>44901</v>
      </c>
      <c r="CS1077">
        <f t="shared" ref="CS1077" si="2568">+AQ1077</f>
        <v>16010</v>
      </c>
      <c r="CT1077">
        <f t="shared" ref="CT1077" si="2569">+AU1077</f>
        <v>22</v>
      </c>
      <c r="CU1077">
        <f t="shared" ref="CU1077" si="2570">+AS1077</f>
        <v>0</v>
      </c>
    </row>
    <row r="1078" spans="1:99" ht="18" customHeight="1" x14ac:dyDescent="0.55000000000000004">
      <c r="A1078" s="167"/>
      <c r="B1078" s="219"/>
      <c r="C1078" s="142"/>
      <c r="D1078" s="261"/>
      <c r="E1078" s="135"/>
      <c r="F1078" s="135"/>
      <c r="G1078" s="135"/>
      <c r="H1078" s="123"/>
      <c r="I1078" s="135"/>
      <c r="J1078" s="123"/>
      <c r="K1078" s="41"/>
      <c r="L1078" s="134"/>
      <c r="M1078" s="219"/>
      <c r="N1078" s="123"/>
      <c r="O1078" s="123"/>
      <c r="P1078" s="135"/>
      <c r="Q1078" s="135"/>
      <c r="R1078" s="123"/>
      <c r="S1078" s="123"/>
      <c r="T1078" s="135"/>
      <c r="U1078" s="135"/>
      <c r="V1078" s="123"/>
      <c r="W1078" s="41"/>
      <c r="X1078" s="136"/>
      <c r="Y1078" s="4"/>
      <c r="Z1078" s="74"/>
      <c r="AA1078" s="210"/>
      <c r="AB1078" s="210"/>
      <c r="AC1078" s="211"/>
      <c r="AD1078" s="170"/>
      <c r="AE1078" s="222"/>
      <c r="AF1078" s="143"/>
      <c r="AG1078" s="171"/>
      <c r="AH1078" s="143"/>
      <c r="AI1078" s="171"/>
      <c r="AJ1078" s="172"/>
      <c r="AK1078" s="173"/>
      <c r="AL1078" s="143"/>
      <c r="AM1078" s="222"/>
      <c r="AN1078" s="143"/>
      <c r="AO1078" s="171"/>
      <c r="AP1078" s="174"/>
      <c r="AQ1078" s="173"/>
      <c r="AR1078" s="143"/>
      <c r="AS1078" s="171"/>
      <c r="AT1078" s="143"/>
      <c r="AU1078" s="171"/>
      <c r="AV1078" s="175"/>
      <c r="AW1078" s="217"/>
      <c r="AX1078" s="216"/>
      <c r="AY1078" s="5"/>
      <c r="AZ1078" s="217"/>
      <c r="BA1078" s="217"/>
      <c r="BB1078" s="119"/>
      <c r="BC1078" s="26"/>
      <c r="BD1078" s="217"/>
      <c r="BE1078" s="209"/>
      <c r="BF1078" s="120"/>
      <c r="BG1078" s="120"/>
      <c r="BH1078" s="209"/>
      <c r="BI1078" s="120"/>
      <c r="BJ1078" s="1"/>
      <c r="BN1078" s="1"/>
      <c r="BQ1078" s="167"/>
      <c r="BX1078" s="167"/>
      <c r="CB1078" s="167"/>
      <c r="CF1078" s="216"/>
      <c r="CI1078" s="167"/>
      <c r="CL1078" s="167"/>
      <c r="CN1078" s="1"/>
      <c r="CO1078" s="253"/>
      <c r="CP1078" s="1"/>
      <c r="CQ1078" s="254"/>
      <c r="CR1078" s="167"/>
    </row>
    <row r="1079" spans="1:99" ht="18" customHeight="1" x14ac:dyDescent="0.55000000000000004">
      <c r="A1079" s="167"/>
      <c r="B1079" s="219"/>
      <c r="C1079" s="142"/>
      <c r="D1079" s="261"/>
      <c r="E1079" s="135"/>
      <c r="F1079" s="135"/>
      <c r="G1079" s="135"/>
      <c r="H1079" s="123"/>
      <c r="I1079" s="135"/>
      <c r="J1079" s="123"/>
      <c r="K1079" s="41"/>
      <c r="L1079" s="134"/>
      <c r="M1079" s="219"/>
      <c r="N1079" s="123"/>
      <c r="O1079" s="123"/>
      <c r="P1079" s="135"/>
      <c r="Q1079" s="135"/>
      <c r="R1079" s="123"/>
      <c r="S1079" s="123"/>
      <c r="T1079" s="135"/>
      <c r="U1079" s="135"/>
      <c r="V1079" s="123"/>
      <c r="W1079" s="41"/>
      <c r="X1079" s="136"/>
      <c r="Y1079" s="4"/>
      <c r="Z1079" s="74"/>
      <c r="AA1079" s="210"/>
      <c r="AB1079" s="210"/>
      <c r="AC1079" s="211"/>
      <c r="AD1079" s="170"/>
      <c r="AE1079" s="222"/>
      <c r="AF1079" s="143"/>
      <c r="AG1079" s="171"/>
      <c r="AH1079" s="143"/>
      <c r="AI1079" s="171"/>
      <c r="AJ1079" s="172"/>
      <c r="AK1079" s="173"/>
      <c r="AL1079" s="143"/>
      <c r="AM1079" s="222"/>
      <c r="AN1079" s="143"/>
      <c r="AO1079" s="171"/>
      <c r="AP1079" s="174"/>
      <c r="AQ1079" s="173"/>
      <c r="AR1079" s="143"/>
      <c r="AS1079" s="171"/>
      <c r="AT1079" s="143"/>
      <c r="AU1079" s="171"/>
      <c r="AV1079" s="175"/>
      <c r="AW1079" s="217"/>
      <c r="AX1079" s="216"/>
      <c r="AY1079" s="5"/>
      <c r="AZ1079" s="217"/>
      <c r="BA1079" s="217"/>
      <c r="BB1079" s="119"/>
      <c r="BC1079" s="26"/>
      <c r="BD1079" s="217"/>
      <c r="BE1079" s="209"/>
      <c r="BF1079" s="120"/>
      <c r="BG1079" s="120"/>
      <c r="BH1079" s="209"/>
      <c r="BI1079" s="120"/>
      <c r="BJ1079" s="1"/>
      <c r="BN1079" s="1"/>
      <c r="BQ1079" s="167"/>
      <c r="BX1079" s="167"/>
      <c r="CB1079" s="167"/>
      <c r="CF1079" s="216"/>
      <c r="CI1079" s="167"/>
      <c r="CL1079" s="167"/>
      <c r="CN1079" s="1"/>
      <c r="CO1079" s="253"/>
      <c r="CP1079" s="1"/>
      <c r="CQ1079" s="254"/>
      <c r="CR1079" s="167"/>
    </row>
    <row r="1080" spans="1:99" ht="18" customHeight="1" x14ac:dyDescent="0.55000000000000004">
      <c r="A1080" s="167"/>
      <c r="B1080" s="219"/>
      <c r="C1080" s="142"/>
      <c r="D1080" s="261"/>
      <c r="E1080" s="135"/>
      <c r="F1080" s="135"/>
      <c r="G1080" s="135"/>
      <c r="H1080" s="123"/>
      <c r="I1080" s="135"/>
      <c r="J1080" s="123"/>
      <c r="K1080" s="41"/>
      <c r="L1080" s="134"/>
      <c r="M1080" s="219"/>
      <c r="N1080" s="123"/>
      <c r="O1080" s="123"/>
      <c r="P1080" s="135"/>
      <c r="Q1080" s="135"/>
      <c r="R1080" s="123"/>
      <c r="S1080" s="123"/>
      <c r="T1080" s="135"/>
      <c r="U1080" s="135"/>
      <c r="V1080" s="123"/>
      <c r="W1080" s="41"/>
      <c r="X1080" s="136"/>
      <c r="Y1080" s="4"/>
      <c r="Z1080" s="74"/>
      <c r="AA1080" s="210"/>
      <c r="AB1080" s="210"/>
      <c r="AC1080" s="211"/>
      <c r="AD1080" s="170"/>
      <c r="AE1080" s="222"/>
      <c r="AF1080" s="143"/>
      <c r="AG1080" s="171"/>
      <c r="AH1080" s="143"/>
      <c r="AI1080" s="171"/>
      <c r="AJ1080" s="172"/>
      <c r="AK1080" s="173"/>
      <c r="AL1080" s="143"/>
      <c r="AM1080" s="171"/>
      <c r="AN1080" s="143"/>
      <c r="AO1080" s="171"/>
      <c r="AP1080" s="174"/>
      <c r="AQ1080" s="173"/>
      <c r="AR1080" s="143"/>
      <c r="AS1080" s="171"/>
      <c r="AT1080" s="143"/>
      <c r="AU1080" s="171"/>
      <c r="AV1080" s="175"/>
      <c r="AW1080" s="217"/>
      <c r="AX1080" s="216"/>
      <c r="AY1080" s="5"/>
      <c r="AZ1080" s="217"/>
      <c r="BA1080" s="217"/>
      <c r="BB1080" s="119"/>
      <c r="BC1080" s="26"/>
      <c r="BD1080" s="217"/>
      <c r="BE1080" s="209"/>
      <c r="BF1080" s="120"/>
      <c r="BG1080" s="120"/>
      <c r="BH1080" s="209"/>
      <c r="BI1080" s="120"/>
      <c r="BJ1080" s="1"/>
      <c r="BN1080" s="1"/>
      <c r="BQ1080" s="167"/>
      <c r="BX1080" s="167"/>
      <c r="CB1080" s="167"/>
      <c r="CE1080">
        <f>+AV1080</f>
        <v>0</v>
      </c>
      <c r="CF1080" s="216"/>
      <c r="CI1080" s="167"/>
      <c r="CL1080" s="167"/>
      <c r="CN1080" s="1"/>
      <c r="CO1080" s="253"/>
      <c r="CP1080" s="1"/>
      <c r="CQ1080" s="254"/>
      <c r="CR1080" s="167"/>
    </row>
    <row r="1081" spans="1:99" ht="18" customHeight="1" x14ac:dyDescent="0.55000000000000004">
      <c r="A1081" s="167"/>
      <c r="B1081" s="219"/>
      <c r="C1081" s="142"/>
      <c r="D1081" s="142"/>
      <c r="E1081" s="135"/>
      <c r="F1081" s="135"/>
      <c r="G1081" s="135"/>
      <c r="H1081" s="123"/>
      <c r="I1081" s="135"/>
      <c r="J1081" s="123"/>
      <c r="K1081" s="41"/>
      <c r="L1081" s="134"/>
      <c r="M1081" s="135"/>
      <c r="N1081" s="123"/>
      <c r="O1081" s="123"/>
      <c r="P1081" s="135"/>
      <c r="Q1081" s="135"/>
      <c r="R1081" s="123"/>
      <c r="S1081" s="123"/>
      <c r="T1081" s="135"/>
      <c r="U1081" s="135"/>
      <c r="V1081" s="123"/>
      <c r="W1081" s="41"/>
      <c r="X1081" s="136"/>
      <c r="Y1081" s="4"/>
      <c r="Z1081" s="74"/>
      <c r="AA1081" s="210"/>
      <c r="AB1081" s="210"/>
      <c r="AC1081" s="211"/>
      <c r="AD1081" s="170"/>
      <c r="AE1081" s="222"/>
      <c r="AF1081" s="143"/>
      <c r="AG1081" s="171"/>
      <c r="AH1081" s="143"/>
      <c r="AI1081" s="171"/>
      <c r="AJ1081" s="172"/>
      <c r="AK1081" s="173"/>
      <c r="AL1081" s="143"/>
      <c r="AM1081" s="171"/>
      <c r="AN1081" s="143"/>
      <c r="AO1081" s="171"/>
      <c r="AP1081" s="174"/>
      <c r="AQ1081" s="173"/>
      <c r="AR1081" s="143"/>
      <c r="AS1081" s="171"/>
      <c r="AT1081" s="143"/>
      <c r="AU1081" s="171"/>
      <c r="AV1081" s="175"/>
      <c r="AW1081" s="217"/>
      <c r="AX1081" s="216"/>
      <c r="AY1081" s="5"/>
      <c r="AZ1081" s="217"/>
      <c r="BA1081" s="217"/>
      <c r="BB1081" s="119"/>
      <c r="BC1081" s="26"/>
      <c r="BD1081" s="217"/>
      <c r="BE1081" s="209"/>
      <c r="BF1081" s="120"/>
      <c r="BG1081" s="120"/>
      <c r="BH1081" s="209"/>
      <c r="BI1081" s="120"/>
      <c r="BJ1081" s="1"/>
      <c r="BN1081" s="1"/>
      <c r="BQ1081" s="167"/>
      <c r="BX1081" s="167"/>
      <c r="CB1081" s="167"/>
      <c r="CI1081" s="167"/>
      <c r="CL1081" s="167"/>
      <c r="CN1081" s="1"/>
      <c r="CO1081" s="253"/>
      <c r="CP1081" s="1"/>
      <c r="CQ1081" s="254"/>
      <c r="CR1081" s="167"/>
    </row>
    <row r="1082" spans="1:99" ht="7" customHeight="1" thickBot="1" x14ac:dyDescent="0.6">
      <c r="A1082" s="65"/>
      <c r="B1082" s="134"/>
      <c r="C1082" s="142"/>
      <c r="D1082" s="135"/>
      <c r="E1082" s="135"/>
      <c r="F1082" s="135"/>
      <c r="G1082" s="135"/>
      <c r="H1082" s="123"/>
      <c r="I1082" s="135"/>
      <c r="J1082" s="123"/>
      <c r="K1082" s="136"/>
      <c r="L1082" s="134"/>
      <c r="M1082" s="135"/>
      <c r="N1082" s="123"/>
      <c r="O1082" s="123"/>
      <c r="P1082" s="135"/>
      <c r="Q1082" s="135"/>
      <c r="R1082" s="123"/>
      <c r="S1082" s="123"/>
      <c r="T1082" s="135"/>
      <c r="U1082" s="135"/>
      <c r="V1082" s="123"/>
      <c r="W1082" s="41"/>
      <c r="X1082" s="136"/>
      <c r="Z1082" s="65"/>
      <c r="AA1082" s="63"/>
      <c r="AB1082" s="63"/>
      <c r="AC1082" s="63"/>
      <c r="AD1082" s="170"/>
      <c r="AE1082" s="222"/>
      <c r="AF1082" s="143"/>
      <c r="AG1082" s="171"/>
      <c r="AH1082" s="143"/>
      <c r="AI1082" s="171"/>
      <c r="AJ1082" s="172"/>
      <c r="AK1082" s="173"/>
      <c r="AL1082" s="143"/>
      <c r="AM1082" s="171"/>
      <c r="AN1082" s="143"/>
      <c r="AO1082" s="171"/>
      <c r="AP1082" s="174"/>
      <c r="AQ1082" s="173"/>
      <c r="AR1082" s="143"/>
      <c r="AS1082" s="171"/>
      <c r="AT1082" s="143"/>
      <c r="AU1082" s="171"/>
      <c r="AV1082" s="175"/>
    </row>
    <row r="1083" spans="1:99" x14ac:dyDescent="0.55000000000000004">
      <c r="B1083" s="44"/>
      <c r="C1083" s="44"/>
      <c r="D1083" s="44"/>
      <c r="E1083" s="44"/>
      <c r="F1083" s="44"/>
      <c r="G1083" s="44"/>
      <c r="H1083" s="44"/>
      <c r="I1083" s="44"/>
      <c r="J1083" s="44"/>
      <c r="K1083" s="44"/>
      <c r="L1083" s="44"/>
      <c r="M1083" s="44"/>
      <c r="N1083" s="44"/>
      <c r="O1083" s="44"/>
      <c r="P1083" s="44"/>
      <c r="Q1083" s="44"/>
      <c r="R1083" s="44"/>
      <c r="S1083" s="44"/>
      <c r="T1083" s="44"/>
      <c r="U1083" s="44"/>
      <c r="V1083" s="44"/>
      <c r="W1083" s="44"/>
      <c r="X1083" s="44"/>
      <c r="Y1083" s="44"/>
      <c r="AE1083">
        <f>SUM(AD443:AD448)</f>
        <v>190</v>
      </c>
      <c r="AY1083" s="44" t="s">
        <v>474</v>
      </c>
      <c r="BB1083" s="44" t="s">
        <v>473</v>
      </c>
      <c r="BV1083">
        <f>SUM(BV442:BV1082)</f>
        <v>455359</v>
      </c>
    </row>
    <row r="1084" spans="1:99" x14ac:dyDescent="0.55000000000000004">
      <c r="B1084">
        <f>SUM(B554:B584)</f>
        <v>832</v>
      </c>
      <c r="AA1084" s="263">
        <f>+AA881-AA880</f>
        <v>82409</v>
      </c>
      <c r="AE1084">
        <f>SUM(AD797:AD1081)</f>
        <v>386388</v>
      </c>
      <c r="AG1084">
        <f>40317-40254</f>
        <v>63</v>
      </c>
      <c r="AI1084" s="236">
        <f>SUM(AI189:AI558)</f>
        <v>205</v>
      </c>
      <c r="AJ1084">
        <f>SUM(AI797:AI1081)</f>
        <v>10098</v>
      </c>
      <c r="AK1084">
        <f>SUM(AK907:AK1080)</f>
        <v>744</v>
      </c>
      <c r="AR1084" s="44">
        <f>SUM(AQ1063:AQ1069)</f>
        <v>103468</v>
      </c>
      <c r="AT1084" s="44">
        <f>SUM(AU1063:AU1069)</f>
        <v>285</v>
      </c>
      <c r="AU1084">
        <f>SUM(AU889:AU918)</f>
        <v>4396</v>
      </c>
      <c r="AV1084">
        <f>SUM(AU854:AU1081)</f>
        <v>13666</v>
      </c>
      <c r="AY1084" s="44">
        <f>SUM(AY359:AY413)</f>
        <v>69</v>
      </c>
      <c r="BB1084" s="44">
        <f>SUM(BB374:BB413)</f>
        <v>941</v>
      </c>
    </row>
    <row r="1085" spans="1:99" x14ac:dyDescent="0.55000000000000004">
      <c r="L1085">
        <f>SUM(L97:L1084)</f>
        <v>1520873</v>
      </c>
      <c r="P1085">
        <f>SUM(P97:P1084)</f>
        <v>59878</v>
      </c>
      <c r="AD1085">
        <f>SUM(AD188:AD194)</f>
        <v>82</v>
      </c>
      <c r="AG1085">
        <f>840+40254</f>
        <v>41094</v>
      </c>
      <c r="AJ1085">
        <f>SUM(AI797:AI827)</f>
        <v>7081</v>
      </c>
      <c r="AV1085">
        <f>SUM(AU797:AU827)</f>
        <v>0</v>
      </c>
      <c r="AY1085" s="44" t="s">
        <v>685</v>
      </c>
    </row>
    <row r="1086" spans="1:99" ht="15" customHeight="1" x14ac:dyDescent="0.55000000000000004">
      <c r="A1086" s="119"/>
      <c r="D1086">
        <f>SUM(B229:B259)</f>
        <v>435</v>
      </c>
      <c r="Z1086" s="119"/>
      <c r="AA1086" s="119"/>
      <c r="AB1086" s="119"/>
      <c r="AC1086" s="119"/>
      <c r="AJ1086">
        <f>SUM(AI828:AI857)</f>
        <v>1483</v>
      </c>
      <c r="AV1086">
        <f>SUM(AU828:AU857)</f>
        <v>12</v>
      </c>
      <c r="AY1086" s="44">
        <f>SUM(AY581:AY1082)</f>
        <v>17282</v>
      </c>
    </row>
    <row r="1087" spans="1:99" x14ac:dyDescent="0.55000000000000004">
      <c r="AB1087" s="44" t="s">
        <v>827</v>
      </c>
      <c r="AD1087" s="44">
        <f>SUM(AD810:AD816)</f>
        <v>17671</v>
      </c>
      <c r="AH1087" s="4">
        <f>SUM(AD797:AD827)</f>
        <v>206192</v>
      </c>
      <c r="AI1087" s="5" t="s">
        <v>949</v>
      </c>
      <c r="AJ1087" s="4">
        <f>SUM(AI797:AI827)</f>
        <v>7081</v>
      </c>
      <c r="AN1087" s="227">
        <f>SUM(AK797:AK827)</f>
        <v>1</v>
      </c>
      <c r="AO1087" s="231" t="s">
        <v>949</v>
      </c>
      <c r="AP1087" s="227">
        <f>SUM(AO797:AO827)</f>
        <v>0</v>
      </c>
      <c r="AT1087" s="26">
        <f>SUM(AQ797:AQ827)</f>
        <v>2905</v>
      </c>
      <c r="AU1087" s="218" t="s">
        <v>949</v>
      </c>
      <c r="AV1087" s="26">
        <f>SUM(AU797:AU827)</f>
        <v>0</v>
      </c>
    </row>
    <row r="1088" spans="1:99" x14ac:dyDescent="0.55000000000000004">
      <c r="AH1088" s="4">
        <f>SUM(AD828:AD857)</f>
        <v>44357</v>
      </c>
      <c r="AI1088" s="5" t="s">
        <v>948</v>
      </c>
      <c r="AJ1088" s="4">
        <f>SUM(AI828:AI857)</f>
        <v>1483</v>
      </c>
      <c r="AN1088" s="227">
        <f>SUM(AK828:AK857)</f>
        <v>0</v>
      </c>
      <c r="AO1088" s="231" t="s">
        <v>948</v>
      </c>
      <c r="AP1088" s="227">
        <f>SUM(AO828:AO857)</f>
        <v>0</v>
      </c>
      <c r="AT1088" s="26">
        <f>SUM(AQ828:AQ857)</f>
        <v>92489</v>
      </c>
      <c r="AU1088" s="218" t="s">
        <v>948</v>
      </c>
      <c r="AV1088" s="26">
        <f>SUM(AU828:AU857)</f>
        <v>12</v>
      </c>
    </row>
    <row r="1089" spans="34:48" x14ac:dyDescent="0.55000000000000004">
      <c r="AH1089" s="4">
        <f>SUM(AD858:AD888)</f>
        <v>1728</v>
      </c>
      <c r="AI1089" s="5" t="s">
        <v>914</v>
      </c>
      <c r="AJ1089" s="4">
        <f>SUM(AI858:AI888)</f>
        <v>70</v>
      </c>
      <c r="AN1089" s="227">
        <f>SUM(AK858:AK888)</f>
        <v>1</v>
      </c>
      <c r="AO1089" s="231" t="s">
        <v>914</v>
      </c>
      <c r="AP1089" s="227">
        <f>SUM(AO858:AO888)</f>
        <v>0</v>
      </c>
      <c r="AT1089" s="26">
        <f>SUM(AQ858:AQ888)</f>
        <v>1917100</v>
      </c>
      <c r="AU1089" s="218" t="s">
        <v>914</v>
      </c>
      <c r="AV1089" s="26">
        <f>SUM(AU858:AU888)</f>
        <v>1390</v>
      </c>
    </row>
    <row r="1090" spans="34:48" x14ac:dyDescent="0.55000000000000004">
      <c r="AH1090" s="4">
        <f>SUM(AD889:AD918)</f>
        <v>5667</v>
      </c>
      <c r="AI1090" s="5" t="s">
        <v>947</v>
      </c>
      <c r="AJ1090" s="4">
        <f>SUM(AI889:AI918)</f>
        <v>23</v>
      </c>
      <c r="AN1090" s="227">
        <f>SUM(AK889:AK918)</f>
        <v>181</v>
      </c>
      <c r="AO1090" s="231" t="s">
        <v>947</v>
      </c>
      <c r="AP1090" s="227">
        <f>SUM(AO889:AO918)</f>
        <v>0</v>
      </c>
      <c r="AT1090" s="26">
        <f>SUM(AQ889:AQ918)</f>
        <v>1734300</v>
      </c>
      <c r="AU1090" s="218" t="s">
        <v>947</v>
      </c>
      <c r="AV1090" s="26">
        <f>SUM(AU889:AU918)</f>
        <v>4396</v>
      </c>
    </row>
    <row r="1091" spans="34:48" x14ac:dyDescent="0.55000000000000004">
      <c r="AH1091" s="4">
        <f>SUM(AD919:AD949)</f>
        <v>17832</v>
      </c>
      <c r="AI1091" s="5" t="s">
        <v>966</v>
      </c>
      <c r="AJ1091" s="4">
        <f>SUM(AI919:AI949)</f>
        <v>102</v>
      </c>
      <c r="AN1091" s="227">
        <f>SUM(AK919:AK949)</f>
        <v>527</v>
      </c>
      <c r="AO1091" s="231" t="s">
        <v>966</v>
      </c>
      <c r="AP1091" s="227">
        <f>SUM(AO919:AO949)</f>
        <v>6</v>
      </c>
      <c r="AT1091" s="26">
        <f>SUM(AQ919:AQ949)</f>
        <v>820902</v>
      </c>
      <c r="AU1091" s="218" t="s">
        <v>966</v>
      </c>
      <c r="AV1091" s="26">
        <f>SUM(AU919:AU949)</f>
        <v>2276</v>
      </c>
    </row>
    <row r="1092" spans="34:48" x14ac:dyDescent="0.55000000000000004">
      <c r="AH1092" s="4">
        <f>SUM(AD950:AD980)</f>
        <v>29892</v>
      </c>
      <c r="AI1092" s="5" t="s">
        <v>978</v>
      </c>
      <c r="AJ1092" s="4">
        <f>SUM(AI950:AI980)</f>
        <v>187</v>
      </c>
      <c r="AN1092" s="227">
        <f>SUM(AK950:AK980)</f>
        <v>2</v>
      </c>
      <c r="AO1092" s="231" t="s">
        <v>978</v>
      </c>
      <c r="AP1092" s="227">
        <f>SUM(AO950:AO980)</f>
        <v>0</v>
      </c>
      <c r="AT1092" s="26">
        <f>SUM(AQ950:AQ980)</f>
        <v>719844</v>
      </c>
      <c r="AU1092" s="218" t="s">
        <v>978</v>
      </c>
      <c r="AV1092" s="26">
        <f>SUM(AU950:AU980)</f>
        <v>987</v>
      </c>
    </row>
    <row r="1093" spans="34:48" x14ac:dyDescent="0.55000000000000004">
      <c r="AH1093" s="4">
        <f>SUM(AD981:AD1010)</f>
        <v>28866</v>
      </c>
      <c r="AI1093" s="5" t="s">
        <v>979</v>
      </c>
      <c r="AJ1093" s="4">
        <f>SUM(AI981:AI1010)</f>
        <v>471</v>
      </c>
      <c r="AN1093" s="227">
        <f>SUM(AK981:AK1010)</f>
        <v>0</v>
      </c>
      <c r="AO1093" s="231" t="s">
        <v>979</v>
      </c>
      <c r="AP1093" s="227">
        <f>SUM(AO981:AO1010)</f>
        <v>0</v>
      </c>
      <c r="AT1093" s="26">
        <f>SUM(AQ981:AQ1010)</f>
        <v>1153371</v>
      </c>
      <c r="AU1093" s="218" t="s">
        <v>979</v>
      </c>
      <c r="AV1093"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852"/>
  <sheetViews>
    <sheetView zoomScale="115" zoomScaleNormal="115" workbookViewId="0">
      <pane xSplit="3" ySplit="1" topLeftCell="D838" activePane="bottomRight" state="frozen"/>
      <selection pane="topRight" activeCell="C1" sqref="C1"/>
      <selection pane="bottomLeft" activeCell="A2" sqref="A2"/>
      <selection pane="bottomRight" activeCell="C849" sqref="C849"/>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B730" si="117">SUM(D699:AG699)-J699</f>
        <v>38</v>
      </c>
      <c r="C699" s="114">
        <v>44760</v>
      </c>
      <c r="D699" s="100">
        <v>4</v>
      </c>
      <c r="E699" s="100">
        <v>9</v>
      </c>
      <c r="G699" s="100">
        <v>1</v>
      </c>
      <c r="H699" s="100">
        <v>4</v>
      </c>
      <c r="I699" s="100">
        <v>4</v>
      </c>
      <c r="J699" s="265">
        <f t="shared" ref="J699:J730" si="118">SUM(K699:AF699)</f>
        <v>16</v>
      </c>
      <c r="K699" s="100">
        <v>4</v>
      </c>
      <c r="R699" s="100">
        <v>1</v>
      </c>
      <c r="T699" s="100">
        <v>1</v>
      </c>
      <c r="W699" s="100">
        <v>3</v>
      </c>
      <c r="Z699" s="100">
        <v>2</v>
      </c>
      <c r="AD699" s="100">
        <v>4</v>
      </c>
      <c r="AF699" s="100">
        <v>1</v>
      </c>
      <c r="AG699" s="266"/>
      <c r="AH699" s="114">
        <f t="shared" ref="AH699:AH730" si="119">+C699</f>
        <v>44760</v>
      </c>
      <c r="AI699" s="267">
        <f t="shared" ref="AI699:AI730" si="120">+AL699-AJ699-AK699</f>
        <v>30</v>
      </c>
      <c r="AJ699" s="267">
        <f t="shared" ref="AJ699:AJ730" si="121">+H699</f>
        <v>4</v>
      </c>
      <c r="AK699" s="100">
        <f t="shared" ref="AK699:AK730" si="122">+D699</f>
        <v>4</v>
      </c>
      <c r="AL699" s="267">
        <f t="shared" ref="AL699:AL730" si="123">+B699</f>
        <v>38</v>
      </c>
    </row>
    <row r="700" spans="2:38" s="100" customFormat="1" ht="17.5" customHeight="1" x14ac:dyDescent="0.55000000000000004">
      <c r="B700" s="265">
        <f t="shared" si="117"/>
        <v>42</v>
      </c>
      <c r="C700" s="114">
        <v>44761</v>
      </c>
      <c r="D700" s="100">
        <v>2</v>
      </c>
      <c r="E700" s="100">
        <v>17</v>
      </c>
      <c r="F700" s="100">
        <v>2</v>
      </c>
      <c r="I700" s="100">
        <v>6</v>
      </c>
      <c r="J700" s="265">
        <f t="shared" si="118"/>
        <v>15</v>
      </c>
      <c r="K700" s="100">
        <v>2</v>
      </c>
      <c r="M700" s="100">
        <v>1</v>
      </c>
      <c r="O700" s="100">
        <v>1</v>
      </c>
      <c r="V700" s="100">
        <v>1</v>
      </c>
      <c r="W700" s="100">
        <v>2</v>
      </c>
      <c r="Y700" s="100">
        <v>1</v>
      </c>
      <c r="AB700" s="100">
        <v>1</v>
      </c>
      <c r="AD700" s="100">
        <v>5</v>
      </c>
      <c r="AF700" s="100">
        <v>1</v>
      </c>
      <c r="AG700" s="266"/>
      <c r="AH700" s="114">
        <f t="shared" si="119"/>
        <v>44761</v>
      </c>
      <c r="AI700" s="267">
        <f t="shared" si="120"/>
        <v>40</v>
      </c>
      <c r="AJ700" s="267">
        <f t="shared" si="121"/>
        <v>0</v>
      </c>
      <c r="AK700" s="100">
        <f t="shared" si="122"/>
        <v>2</v>
      </c>
      <c r="AL700" s="267">
        <f t="shared" si="123"/>
        <v>42</v>
      </c>
    </row>
    <row r="701" spans="2:38" s="100" customFormat="1" ht="17.5" customHeight="1" x14ac:dyDescent="0.55000000000000004">
      <c r="B701" s="265">
        <f t="shared" si="117"/>
        <v>52</v>
      </c>
      <c r="C701" s="114">
        <v>44762</v>
      </c>
      <c r="D701" s="100">
        <v>2</v>
      </c>
      <c r="E701" s="100">
        <v>11</v>
      </c>
      <c r="F701" s="100">
        <v>4</v>
      </c>
      <c r="G701" s="100">
        <v>2</v>
      </c>
      <c r="H701" s="100">
        <v>6</v>
      </c>
      <c r="I701" s="100">
        <v>12</v>
      </c>
      <c r="J701" s="265">
        <f t="shared" si="118"/>
        <v>15</v>
      </c>
      <c r="K701" s="100">
        <v>2</v>
      </c>
      <c r="O701" s="100">
        <v>1</v>
      </c>
      <c r="V701" s="100">
        <v>1</v>
      </c>
      <c r="W701" s="100">
        <v>4</v>
      </c>
      <c r="Z701" s="100">
        <v>5</v>
      </c>
      <c r="AB701" s="100">
        <v>1</v>
      </c>
      <c r="AD701" s="100">
        <v>1</v>
      </c>
      <c r="AG701" s="266"/>
      <c r="AH701" s="114">
        <f t="shared" si="119"/>
        <v>44762</v>
      </c>
      <c r="AI701" s="267">
        <f t="shared" si="120"/>
        <v>44</v>
      </c>
      <c r="AJ701" s="267">
        <f t="shared" si="121"/>
        <v>6</v>
      </c>
      <c r="AK701" s="100">
        <f t="shared" si="122"/>
        <v>2</v>
      </c>
      <c r="AL701" s="267">
        <f t="shared" si="123"/>
        <v>52</v>
      </c>
    </row>
    <row r="702" spans="2:38" s="100" customFormat="1" ht="17.5" customHeight="1" x14ac:dyDescent="0.55000000000000004">
      <c r="B702" s="265">
        <f t="shared" si="117"/>
        <v>69</v>
      </c>
      <c r="C702" s="114">
        <v>44763</v>
      </c>
      <c r="D702" s="100">
        <v>9</v>
      </c>
      <c r="E702" s="100">
        <v>33</v>
      </c>
      <c r="F702" s="100">
        <v>8</v>
      </c>
      <c r="G702" s="100">
        <v>1</v>
      </c>
      <c r="I702" s="100">
        <v>10</v>
      </c>
      <c r="J702" s="265">
        <f t="shared" si="118"/>
        <v>8</v>
      </c>
      <c r="K702" s="100">
        <v>3</v>
      </c>
      <c r="Z702" s="100">
        <v>2</v>
      </c>
      <c r="AD702" s="100">
        <v>2</v>
      </c>
      <c r="AF702" s="100">
        <v>1</v>
      </c>
      <c r="AG702" s="266"/>
      <c r="AH702" s="114">
        <f t="shared" si="119"/>
        <v>44763</v>
      </c>
      <c r="AI702" s="267">
        <f t="shared" si="120"/>
        <v>60</v>
      </c>
      <c r="AJ702" s="267">
        <f t="shared" si="121"/>
        <v>0</v>
      </c>
      <c r="AK702" s="100">
        <f t="shared" si="122"/>
        <v>9</v>
      </c>
      <c r="AL702" s="267">
        <f t="shared" si="123"/>
        <v>69</v>
      </c>
    </row>
    <row r="703" spans="2:38" s="100" customFormat="1" ht="17.5" customHeight="1" x14ac:dyDescent="0.55000000000000004">
      <c r="B703" s="265">
        <f t="shared" si="117"/>
        <v>36</v>
      </c>
      <c r="C703" s="114">
        <v>44764</v>
      </c>
      <c r="D703" s="100">
        <v>4</v>
      </c>
      <c r="E703" s="100">
        <v>8</v>
      </c>
      <c r="F703" s="100">
        <v>4</v>
      </c>
      <c r="I703" s="100">
        <v>9</v>
      </c>
      <c r="J703" s="265">
        <f t="shared" si="118"/>
        <v>11</v>
      </c>
      <c r="K703" s="100">
        <v>1</v>
      </c>
      <c r="M703" s="100">
        <v>2</v>
      </c>
      <c r="O703" s="100">
        <v>1</v>
      </c>
      <c r="Z703" s="100">
        <v>1</v>
      </c>
      <c r="AB703" s="100">
        <v>1</v>
      </c>
      <c r="AD703" s="100">
        <v>5</v>
      </c>
      <c r="AG703" s="266"/>
      <c r="AH703" s="114">
        <f t="shared" si="119"/>
        <v>44764</v>
      </c>
      <c r="AI703" s="267">
        <f t="shared" si="120"/>
        <v>32</v>
      </c>
      <c r="AJ703" s="267">
        <f t="shared" si="121"/>
        <v>0</v>
      </c>
      <c r="AK703" s="100">
        <f t="shared" si="122"/>
        <v>4</v>
      </c>
      <c r="AL703" s="267">
        <f t="shared" si="123"/>
        <v>36</v>
      </c>
    </row>
    <row r="704" spans="2:38" s="100" customFormat="1" ht="17.5" customHeight="1" x14ac:dyDescent="0.55000000000000004">
      <c r="B704" s="265">
        <f t="shared" si="117"/>
        <v>42</v>
      </c>
      <c r="C704" s="114">
        <v>44765</v>
      </c>
      <c r="D704" s="100">
        <v>7</v>
      </c>
      <c r="E704" s="100">
        <v>13</v>
      </c>
      <c r="F704" s="100">
        <v>2</v>
      </c>
      <c r="H704" s="100">
        <v>2</v>
      </c>
      <c r="I704" s="100">
        <v>6</v>
      </c>
      <c r="J704" s="265">
        <f t="shared" si="118"/>
        <v>12</v>
      </c>
      <c r="K704" s="100">
        <v>2</v>
      </c>
      <c r="O704" s="100">
        <v>1</v>
      </c>
      <c r="V704" s="100">
        <v>1</v>
      </c>
      <c r="AB704" s="100">
        <v>4</v>
      </c>
      <c r="AD704" s="100">
        <v>2</v>
      </c>
      <c r="AF704" s="100">
        <v>2</v>
      </c>
      <c r="AG704" s="266"/>
      <c r="AH704" s="114">
        <f t="shared" si="119"/>
        <v>44765</v>
      </c>
      <c r="AI704" s="267">
        <f t="shared" si="120"/>
        <v>33</v>
      </c>
      <c r="AJ704" s="267">
        <f t="shared" si="121"/>
        <v>2</v>
      </c>
      <c r="AK704" s="100">
        <f t="shared" si="122"/>
        <v>7</v>
      </c>
      <c r="AL704" s="267">
        <f t="shared" si="123"/>
        <v>42</v>
      </c>
    </row>
    <row r="705" spans="2:38" s="100" customFormat="1" ht="17.5" customHeight="1" x14ac:dyDescent="0.55000000000000004">
      <c r="B705" s="265">
        <f t="shared" si="117"/>
        <v>49</v>
      </c>
      <c r="C705" s="114">
        <v>44766</v>
      </c>
      <c r="D705" s="100">
        <v>7</v>
      </c>
      <c r="E705" s="100">
        <v>19</v>
      </c>
      <c r="F705" s="100">
        <v>6</v>
      </c>
      <c r="I705" s="100">
        <v>6</v>
      </c>
      <c r="J705" s="265">
        <f t="shared" si="118"/>
        <v>11</v>
      </c>
      <c r="K705" s="100">
        <v>4</v>
      </c>
      <c r="O705" s="100">
        <v>1</v>
      </c>
      <c r="V705" s="100">
        <v>1</v>
      </c>
      <c r="Y705" s="100">
        <v>2</v>
      </c>
      <c r="AB705" s="100">
        <v>1</v>
      </c>
      <c r="AD705" s="100">
        <v>2</v>
      </c>
      <c r="AG705" s="266"/>
      <c r="AH705" s="114">
        <f t="shared" si="119"/>
        <v>44766</v>
      </c>
      <c r="AI705" s="267">
        <f t="shared" si="120"/>
        <v>42</v>
      </c>
      <c r="AJ705" s="267">
        <f t="shared" si="121"/>
        <v>0</v>
      </c>
      <c r="AK705" s="100">
        <f t="shared" si="122"/>
        <v>7</v>
      </c>
      <c r="AL705" s="267">
        <f t="shared" si="123"/>
        <v>49</v>
      </c>
    </row>
    <row r="706" spans="2:38" s="100" customFormat="1" ht="17.5" customHeight="1" x14ac:dyDescent="0.55000000000000004">
      <c r="B706" s="265">
        <f t="shared" si="117"/>
        <v>50</v>
      </c>
      <c r="C706" s="114">
        <v>44767</v>
      </c>
      <c r="D706" s="100">
        <v>2</v>
      </c>
      <c r="E706" s="100">
        <v>19</v>
      </c>
      <c r="F706" s="100">
        <v>6</v>
      </c>
      <c r="I706" s="100">
        <v>11</v>
      </c>
      <c r="J706" s="265">
        <f t="shared" si="118"/>
        <v>12</v>
      </c>
      <c r="K706" s="100">
        <v>2</v>
      </c>
      <c r="M706" s="100">
        <v>1</v>
      </c>
      <c r="O706" s="100">
        <v>1</v>
      </c>
      <c r="T706" s="100">
        <v>1</v>
      </c>
      <c r="Y706" s="100">
        <v>1</v>
      </c>
      <c r="AB706" s="100">
        <v>2</v>
      </c>
      <c r="AD706" s="100">
        <v>1</v>
      </c>
      <c r="AF706" s="100">
        <v>3</v>
      </c>
      <c r="AG706" s="266"/>
      <c r="AH706" s="114">
        <f t="shared" si="119"/>
        <v>44767</v>
      </c>
      <c r="AI706" s="267">
        <f t="shared" si="120"/>
        <v>48</v>
      </c>
      <c r="AJ706" s="267">
        <f t="shared" si="121"/>
        <v>0</v>
      </c>
      <c r="AK706" s="100">
        <f t="shared" si="122"/>
        <v>2</v>
      </c>
      <c r="AL706" s="267">
        <f t="shared" si="123"/>
        <v>50</v>
      </c>
    </row>
    <row r="707" spans="2:38" s="100" customFormat="1" ht="17.5" customHeight="1" x14ac:dyDescent="0.55000000000000004">
      <c r="B707" s="265">
        <f t="shared" si="117"/>
        <v>41</v>
      </c>
      <c r="C707" s="114">
        <v>44768</v>
      </c>
      <c r="D707" s="100">
        <v>7</v>
      </c>
      <c r="E707" s="100">
        <v>18</v>
      </c>
      <c r="F707" s="100">
        <v>2</v>
      </c>
      <c r="I707" s="100">
        <v>10</v>
      </c>
      <c r="J707" s="265">
        <f t="shared" si="118"/>
        <v>4</v>
      </c>
      <c r="O707" s="100">
        <v>1</v>
      </c>
      <c r="Y707" s="100">
        <v>1</v>
      </c>
      <c r="AB707" s="100">
        <v>1</v>
      </c>
      <c r="AD707" s="100">
        <v>1</v>
      </c>
      <c r="AG707" s="266"/>
      <c r="AH707" s="114">
        <f t="shared" si="119"/>
        <v>44768</v>
      </c>
      <c r="AI707" s="267">
        <f t="shared" si="120"/>
        <v>34</v>
      </c>
      <c r="AJ707" s="267">
        <f t="shared" si="121"/>
        <v>0</v>
      </c>
      <c r="AK707" s="100">
        <f t="shared" si="122"/>
        <v>7</v>
      </c>
      <c r="AL707" s="267">
        <f t="shared" si="123"/>
        <v>41</v>
      </c>
    </row>
    <row r="708" spans="2:38" s="100" customFormat="1" ht="17.5" customHeight="1" x14ac:dyDescent="0.55000000000000004">
      <c r="B708" s="265">
        <f t="shared" si="117"/>
        <v>33</v>
      </c>
      <c r="C708" s="114">
        <v>44769</v>
      </c>
      <c r="D708" s="100">
        <v>9</v>
      </c>
      <c r="E708" s="100">
        <v>10</v>
      </c>
      <c r="F708" s="100">
        <v>2</v>
      </c>
      <c r="H708" s="100">
        <v>1</v>
      </c>
      <c r="I708" s="100">
        <v>5</v>
      </c>
      <c r="J708" s="265">
        <f t="shared" si="118"/>
        <v>6</v>
      </c>
      <c r="O708" s="100">
        <v>2</v>
      </c>
      <c r="R708" s="100">
        <v>1</v>
      </c>
      <c r="Y708" s="100">
        <v>1</v>
      </c>
      <c r="AB708" s="100">
        <v>1</v>
      </c>
      <c r="AF708" s="100">
        <v>1</v>
      </c>
      <c r="AG708" s="266"/>
      <c r="AH708" s="114">
        <f t="shared" si="119"/>
        <v>44769</v>
      </c>
      <c r="AI708" s="267">
        <f t="shared" si="120"/>
        <v>23</v>
      </c>
      <c r="AJ708" s="267">
        <f t="shared" si="121"/>
        <v>1</v>
      </c>
      <c r="AK708" s="100">
        <f t="shared" si="122"/>
        <v>9</v>
      </c>
      <c r="AL708" s="267">
        <f t="shared" si="123"/>
        <v>33</v>
      </c>
    </row>
    <row r="709" spans="2:38" s="100" customFormat="1" ht="17.5" customHeight="1" x14ac:dyDescent="0.55000000000000004">
      <c r="B709" s="265">
        <f t="shared" si="117"/>
        <v>49</v>
      </c>
      <c r="C709" s="114">
        <v>44770</v>
      </c>
      <c r="D709" s="100">
        <v>4</v>
      </c>
      <c r="E709" s="100">
        <v>11</v>
      </c>
      <c r="F709" s="100">
        <v>4</v>
      </c>
      <c r="I709" s="100">
        <v>14</v>
      </c>
      <c r="J709" s="265">
        <f t="shared" si="118"/>
        <v>16</v>
      </c>
      <c r="K709" s="100">
        <v>2</v>
      </c>
      <c r="M709" s="100">
        <v>1</v>
      </c>
      <c r="O709" s="100">
        <v>2</v>
      </c>
      <c r="R709" s="100">
        <v>2</v>
      </c>
      <c r="V709" s="100">
        <v>1</v>
      </c>
      <c r="AB709" s="100">
        <v>7</v>
      </c>
      <c r="AD709" s="100">
        <v>1</v>
      </c>
      <c r="AG709" s="266"/>
      <c r="AH709" s="114">
        <f t="shared" si="119"/>
        <v>44770</v>
      </c>
      <c r="AI709" s="267">
        <f t="shared" si="120"/>
        <v>45</v>
      </c>
      <c r="AJ709" s="267">
        <f t="shared" si="121"/>
        <v>0</v>
      </c>
      <c r="AK709" s="100">
        <f t="shared" si="122"/>
        <v>4</v>
      </c>
      <c r="AL709" s="267">
        <f t="shared" si="123"/>
        <v>49</v>
      </c>
    </row>
    <row r="710" spans="2:38" s="100" customFormat="1" ht="17.5" customHeight="1" x14ac:dyDescent="0.55000000000000004">
      <c r="B710" s="265">
        <f t="shared" si="117"/>
        <v>51</v>
      </c>
      <c r="C710" s="114">
        <v>44771</v>
      </c>
      <c r="D710" s="100">
        <v>12</v>
      </c>
      <c r="E710" s="100">
        <v>6</v>
      </c>
      <c r="F710" s="100">
        <v>4</v>
      </c>
      <c r="H710" s="100">
        <v>1</v>
      </c>
      <c r="I710" s="100">
        <v>13</v>
      </c>
      <c r="J710" s="265">
        <f t="shared" si="118"/>
        <v>15</v>
      </c>
      <c r="K710" s="100">
        <v>5</v>
      </c>
      <c r="O710" s="100">
        <v>4</v>
      </c>
      <c r="T710" s="100">
        <v>1</v>
      </c>
      <c r="Y710" s="100">
        <v>2</v>
      </c>
      <c r="AB710" s="100">
        <v>2</v>
      </c>
      <c r="AC710" s="100">
        <v>1</v>
      </c>
      <c r="AG710" s="266"/>
      <c r="AH710" s="114">
        <f t="shared" si="119"/>
        <v>44771</v>
      </c>
      <c r="AI710" s="267">
        <f t="shared" si="120"/>
        <v>38</v>
      </c>
      <c r="AJ710" s="267">
        <f t="shared" si="121"/>
        <v>1</v>
      </c>
      <c r="AK710" s="100">
        <f t="shared" si="122"/>
        <v>12</v>
      </c>
      <c r="AL710" s="267">
        <f t="shared" si="123"/>
        <v>51</v>
      </c>
    </row>
    <row r="711" spans="2:38" s="100" customFormat="1" ht="17.5" customHeight="1" x14ac:dyDescent="0.55000000000000004">
      <c r="B711" s="265">
        <f t="shared" si="117"/>
        <v>42</v>
      </c>
      <c r="C711" s="114">
        <v>44772</v>
      </c>
      <c r="D711" s="100">
        <v>9</v>
      </c>
      <c r="E711" s="100">
        <v>9</v>
      </c>
      <c r="F711" s="100">
        <v>6</v>
      </c>
      <c r="I711" s="100">
        <v>7</v>
      </c>
      <c r="J711" s="265">
        <f t="shared" si="118"/>
        <v>11</v>
      </c>
      <c r="K711" s="100">
        <v>4</v>
      </c>
      <c r="O711" s="100">
        <v>3</v>
      </c>
      <c r="S711" s="100">
        <v>1</v>
      </c>
      <c r="U711" s="100">
        <v>1</v>
      </c>
      <c r="Y711" s="100">
        <v>1</v>
      </c>
      <c r="AD711" s="100">
        <v>1</v>
      </c>
      <c r="AG711" s="266"/>
      <c r="AH711" s="114">
        <f t="shared" si="119"/>
        <v>44772</v>
      </c>
      <c r="AI711" s="267">
        <f t="shared" si="120"/>
        <v>33</v>
      </c>
      <c r="AJ711" s="267">
        <f t="shared" si="121"/>
        <v>0</v>
      </c>
      <c r="AK711" s="100">
        <f t="shared" si="122"/>
        <v>9</v>
      </c>
      <c r="AL711" s="267">
        <f t="shared" si="123"/>
        <v>42</v>
      </c>
    </row>
    <row r="712" spans="2:38" s="100" customFormat="1" ht="17.5" customHeight="1" x14ac:dyDescent="0.55000000000000004">
      <c r="B712" s="265">
        <f t="shared" si="117"/>
        <v>51</v>
      </c>
      <c r="C712" s="114">
        <v>44773</v>
      </c>
      <c r="D712" s="100">
        <v>6</v>
      </c>
      <c r="E712" s="100">
        <v>19</v>
      </c>
      <c r="F712" s="100">
        <v>6</v>
      </c>
      <c r="I712" s="100">
        <v>5</v>
      </c>
      <c r="J712" s="265">
        <f t="shared" si="118"/>
        <v>15</v>
      </c>
      <c r="K712" s="100">
        <v>5</v>
      </c>
      <c r="O712" s="100">
        <v>1</v>
      </c>
      <c r="S712" s="100">
        <v>2</v>
      </c>
      <c r="Y712" s="100">
        <v>1</v>
      </c>
      <c r="AB712" s="100">
        <v>3</v>
      </c>
      <c r="AC712" s="100">
        <v>1</v>
      </c>
      <c r="AD712" s="100">
        <v>2</v>
      </c>
      <c r="AG712" s="266"/>
      <c r="AH712" s="114">
        <f t="shared" si="119"/>
        <v>44773</v>
      </c>
      <c r="AI712" s="267">
        <f t="shared" si="120"/>
        <v>45</v>
      </c>
      <c r="AJ712" s="267">
        <f t="shared" si="121"/>
        <v>0</v>
      </c>
      <c r="AK712" s="100">
        <f t="shared" si="122"/>
        <v>6</v>
      </c>
      <c r="AL712" s="267">
        <f t="shared" si="123"/>
        <v>51</v>
      </c>
    </row>
    <row r="713" spans="2:38" s="100" customFormat="1" ht="17.5" customHeight="1" x14ac:dyDescent="0.55000000000000004">
      <c r="B713" s="265">
        <f t="shared" si="117"/>
        <v>61</v>
      </c>
      <c r="C713" s="114">
        <v>44774</v>
      </c>
      <c r="D713" s="100">
        <v>8</v>
      </c>
      <c r="E713" s="100">
        <v>30</v>
      </c>
      <c r="F713" s="100">
        <v>3</v>
      </c>
      <c r="H713" s="100">
        <v>3</v>
      </c>
      <c r="I713" s="100">
        <v>8</v>
      </c>
      <c r="J713" s="265">
        <f t="shared" si="118"/>
        <v>9</v>
      </c>
      <c r="K713" s="100">
        <v>3</v>
      </c>
      <c r="M713" s="100">
        <v>1</v>
      </c>
      <c r="O713" s="100">
        <v>1</v>
      </c>
      <c r="V713" s="100">
        <v>4</v>
      </c>
      <c r="AG713" s="266"/>
      <c r="AH713" s="114">
        <f t="shared" si="119"/>
        <v>44774</v>
      </c>
      <c r="AI713" s="267">
        <f t="shared" si="120"/>
        <v>50</v>
      </c>
      <c r="AJ713" s="267">
        <f t="shared" si="121"/>
        <v>3</v>
      </c>
      <c r="AK713" s="100">
        <f t="shared" si="122"/>
        <v>8</v>
      </c>
      <c r="AL713" s="267">
        <f t="shared" si="123"/>
        <v>61</v>
      </c>
    </row>
    <row r="714" spans="2:38" s="100" customFormat="1" ht="17.5" customHeight="1" x14ac:dyDescent="0.55000000000000004">
      <c r="B714" s="265">
        <f t="shared" si="117"/>
        <v>63</v>
      </c>
      <c r="C714" s="114">
        <v>44775</v>
      </c>
      <c r="D714" s="100">
        <v>6</v>
      </c>
      <c r="E714" s="100">
        <v>19</v>
      </c>
      <c r="F714" s="100">
        <v>4</v>
      </c>
      <c r="H714" s="100">
        <v>4</v>
      </c>
      <c r="I714" s="100">
        <v>10</v>
      </c>
      <c r="J714" s="265">
        <f t="shared" si="118"/>
        <v>20</v>
      </c>
      <c r="K714" s="100">
        <v>6</v>
      </c>
      <c r="M714" s="100">
        <v>1</v>
      </c>
      <c r="S714" s="100">
        <v>4</v>
      </c>
      <c r="X714" s="100">
        <v>4</v>
      </c>
      <c r="Y714" s="100">
        <v>1</v>
      </c>
      <c r="AB714" s="100">
        <v>1</v>
      </c>
      <c r="AD714" s="100">
        <v>2</v>
      </c>
      <c r="AF714" s="100">
        <v>1</v>
      </c>
      <c r="AG714" s="266"/>
      <c r="AH714" s="114">
        <f t="shared" si="119"/>
        <v>44775</v>
      </c>
      <c r="AI714" s="267">
        <f t="shared" si="120"/>
        <v>53</v>
      </c>
      <c r="AJ714" s="267">
        <f t="shared" si="121"/>
        <v>4</v>
      </c>
      <c r="AK714" s="100">
        <f t="shared" si="122"/>
        <v>6</v>
      </c>
      <c r="AL714" s="267">
        <f t="shared" si="123"/>
        <v>63</v>
      </c>
    </row>
    <row r="715" spans="2:38" s="100" customFormat="1" ht="17.5" customHeight="1" x14ac:dyDescent="0.55000000000000004">
      <c r="B715" s="265">
        <f t="shared" si="117"/>
        <v>58</v>
      </c>
      <c r="C715" s="114">
        <v>44776</v>
      </c>
      <c r="D715" s="100">
        <v>8</v>
      </c>
      <c r="E715" s="100">
        <v>29</v>
      </c>
      <c r="H715" s="100">
        <v>1</v>
      </c>
      <c r="I715" s="100">
        <v>8</v>
      </c>
      <c r="J715" s="265">
        <f t="shared" si="118"/>
        <v>12</v>
      </c>
      <c r="K715" s="100">
        <v>1</v>
      </c>
      <c r="M715" s="100">
        <v>2</v>
      </c>
      <c r="S715" s="100">
        <v>3</v>
      </c>
      <c r="V715" s="100">
        <v>1</v>
      </c>
      <c r="Y715" s="100">
        <v>2</v>
      </c>
      <c r="Z715" s="100">
        <v>2</v>
      </c>
      <c r="AB715" s="100">
        <v>1</v>
      </c>
      <c r="AG715" s="266"/>
      <c r="AH715" s="114">
        <f t="shared" si="119"/>
        <v>44776</v>
      </c>
      <c r="AI715" s="267">
        <f t="shared" si="120"/>
        <v>49</v>
      </c>
      <c r="AJ715" s="267">
        <f t="shared" si="121"/>
        <v>1</v>
      </c>
      <c r="AK715" s="100">
        <f t="shared" si="122"/>
        <v>8</v>
      </c>
      <c r="AL715" s="267">
        <f t="shared" si="123"/>
        <v>58</v>
      </c>
    </row>
    <row r="716" spans="2:38" s="100" customFormat="1" ht="17.5" customHeight="1" x14ac:dyDescent="0.55000000000000004">
      <c r="B716" s="265">
        <f t="shared" si="117"/>
        <v>60</v>
      </c>
      <c r="C716" s="114">
        <v>44777</v>
      </c>
      <c r="D716" s="100">
        <v>5</v>
      </c>
      <c r="E716" s="100">
        <v>14</v>
      </c>
      <c r="F716" s="100">
        <v>5</v>
      </c>
      <c r="H716" s="100">
        <v>1</v>
      </c>
      <c r="I716" s="100">
        <v>18</v>
      </c>
      <c r="J716" s="265">
        <f t="shared" si="118"/>
        <v>17</v>
      </c>
      <c r="K716" s="100">
        <v>3</v>
      </c>
      <c r="O716" s="100">
        <v>4</v>
      </c>
      <c r="S716" s="100">
        <v>1</v>
      </c>
      <c r="Z716" s="100">
        <v>6</v>
      </c>
      <c r="AB716" s="100">
        <v>2</v>
      </c>
      <c r="AF716" s="100">
        <v>1</v>
      </c>
      <c r="AG716" s="266"/>
      <c r="AH716" s="114">
        <f t="shared" si="119"/>
        <v>44777</v>
      </c>
      <c r="AI716" s="267">
        <f t="shared" si="120"/>
        <v>54</v>
      </c>
      <c r="AJ716" s="267">
        <f t="shared" si="121"/>
        <v>1</v>
      </c>
      <c r="AK716" s="100">
        <f t="shared" si="122"/>
        <v>5</v>
      </c>
      <c r="AL716" s="267">
        <f t="shared" si="123"/>
        <v>60</v>
      </c>
    </row>
    <row r="717" spans="2:38" s="100" customFormat="1" ht="17.5" customHeight="1" x14ac:dyDescent="0.55000000000000004">
      <c r="B717" s="265">
        <f t="shared" si="117"/>
        <v>51</v>
      </c>
      <c r="C717" s="114">
        <v>44778</v>
      </c>
      <c r="D717" s="100">
        <v>8</v>
      </c>
      <c r="E717" s="100">
        <v>11</v>
      </c>
      <c r="F717" s="100">
        <v>4</v>
      </c>
      <c r="H717" s="100">
        <v>6</v>
      </c>
      <c r="I717" s="100">
        <v>11</v>
      </c>
      <c r="J717" s="265">
        <f t="shared" si="118"/>
        <v>11</v>
      </c>
      <c r="K717" s="100">
        <v>5</v>
      </c>
      <c r="S717" s="100">
        <v>1</v>
      </c>
      <c r="U717" s="100">
        <v>1</v>
      </c>
      <c r="V717" s="100">
        <v>1</v>
      </c>
      <c r="Y717" s="100">
        <v>1</v>
      </c>
      <c r="AB717" s="100">
        <v>1</v>
      </c>
      <c r="AD717" s="100">
        <v>1</v>
      </c>
      <c r="AG717" s="266"/>
      <c r="AH717" s="114">
        <f t="shared" si="119"/>
        <v>44778</v>
      </c>
      <c r="AI717" s="267">
        <f t="shared" si="120"/>
        <v>37</v>
      </c>
      <c r="AJ717" s="267">
        <f t="shared" si="121"/>
        <v>6</v>
      </c>
      <c r="AK717" s="100">
        <f t="shared" si="122"/>
        <v>8</v>
      </c>
      <c r="AL717" s="267">
        <f t="shared" si="123"/>
        <v>51</v>
      </c>
    </row>
    <row r="718" spans="2:38" s="100" customFormat="1" ht="17.5" customHeight="1" x14ac:dyDescent="0.55000000000000004">
      <c r="B718" s="265">
        <f t="shared" si="117"/>
        <v>53</v>
      </c>
      <c r="C718" s="114">
        <v>44779</v>
      </c>
      <c r="D718" s="100">
        <v>3</v>
      </c>
      <c r="E718" s="100">
        <v>19</v>
      </c>
      <c r="F718" s="100">
        <v>4</v>
      </c>
      <c r="I718" s="100">
        <v>8</v>
      </c>
      <c r="J718" s="265">
        <f t="shared" si="118"/>
        <v>19</v>
      </c>
      <c r="K718" s="100">
        <v>10</v>
      </c>
      <c r="M718" s="100">
        <v>1</v>
      </c>
      <c r="S718" s="100">
        <v>1</v>
      </c>
      <c r="V718" s="100">
        <v>2</v>
      </c>
      <c r="AB718" s="100">
        <v>4</v>
      </c>
      <c r="AF718" s="100">
        <v>1</v>
      </c>
      <c r="AG718" s="266"/>
      <c r="AH718" s="114">
        <f t="shared" si="119"/>
        <v>44779</v>
      </c>
      <c r="AI718" s="267">
        <f t="shared" si="120"/>
        <v>50</v>
      </c>
      <c r="AJ718" s="267">
        <f t="shared" si="121"/>
        <v>0</v>
      </c>
      <c r="AK718" s="100">
        <f t="shared" si="122"/>
        <v>3</v>
      </c>
      <c r="AL718" s="267">
        <f t="shared" si="123"/>
        <v>53</v>
      </c>
    </row>
    <row r="719" spans="2:38" s="100" customFormat="1" ht="17.5" customHeight="1" x14ac:dyDescent="0.55000000000000004">
      <c r="B719" s="265">
        <f t="shared" si="117"/>
        <v>56</v>
      </c>
      <c r="C719" s="114">
        <v>44780</v>
      </c>
      <c r="D719" s="100">
        <v>7</v>
      </c>
      <c r="E719" s="100">
        <v>18</v>
      </c>
      <c r="F719" s="100">
        <v>9</v>
      </c>
      <c r="G719" s="100">
        <v>4</v>
      </c>
      <c r="H719" s="100">
        <v>1</v>
      </c>
      <c r="I719" s="100">
        <v>9</v>
      </c>
      <c r="J719" s="265">
        <f t="shared" si="118"/>
        <v>8</v>
      </c>
      <c r="K719" s="100">
        <v>4</v>
      </c>
      <c r="S719" s="100">
        <v>1</v>
      </c>
      <c r="V719" s="100">
        <v>2</v>
      </c>
      <c r="AD719" s="100">
        <v>1</v>
      </c>
      <c r="AG719" s="266"/>
      <c r="AH719" s="114">
        <f t="shared" si="119"/>
        <v>44780</v>
      </c>
      <c r="AI719" s="267">
        <f t="shared" si="120"/>
        <v>48</v>
      </c>
      <c r="AJ719" s="267">
        <f t="shared" si="121"/>
        <v>1</v>
      </c>
      <c r="AK719" s="100">
        <f t="shared" si="122"/>
        <v>7</v>
      </c>
      <c r="AL719" s="267">
        <f t="shared" si="123"/>
        <v>56</v>
      </c>
    </row>
    <row r="720" spans="2:38" s="100" customFormat="1" ht="17.5" customHeight="1" x14ac:dyDescent="0.55000000000000004">
      <c r="B720" s="265">
        <f t="shared" si="117"/>
        <v>49</v>
      </c>
      <c r="C720" s="114">
        <v>44781</v>
      </c>
      <c r="D720" s="100">
        <v>2</v>
      </c>
      <c r="E720" s="100">
        <v>16</v>
      </c>
      <c r="F720" s="100">
        <v>7</v>
      </c>
      <c r="G720" s="100">
        <v>2</v>
      </c>
      <c r="H720" s="100">
        <v>1</v>
      </c>
      <c r="I720" s="100">
        <v>8</v>
      </c>
      <c r="J720" s="265">
        <f t="shared" si="118"/>
        <v>13</v>
      </c>
      <c r="K720" s="100">
        <v>9</v>
      </c>
      <c r="S720" s="100">
        <v>1</v>
      </c>
      <c r="V720" s="100">
        <v>1</v>
      </c>
      <c r="Y720" s="100">
        <v>1</v>
      </c>
      <c r="AD720" s="100">
        <v>1</v>
      </c>
      <c r="AG720" s="266"/>
      <c r="AH720" s="114">
        <f t="shared" si="119"/>
        <v>44781</v>
      </c>
      <c r="AI720" s="267">
        <f t="shared" si="120"/>
        <v>46</v>
      </c>
      <c r="AJ720" s="267">
        <f t="shared" si="121"/>
        <v>1</v>
      </c>
      <c r="AK720" s="100">
        <f t="shared" si="122"/>
        <v>2</v>
      </c>
      <c r="AL720" s="267">
        <f t="shared" si="123"/>
        <v>49</v>
      </c>
    </row>
    <row r="721" spans="2:38" s="100" customFormat="1" ht="17.5" customHeight="1" x14ac:dyDescent="0.55000000000000004">
      <c r="B721" s="265">
        <f t="shared" si="117"/>
        <v>64</v>
      </c>
      <c r="C721" s="114">
        <v>44782</v>
      </c>
      <c r="D721" s="100">
        <v>20</v>
      </c>
      <c r="E721" s="100">
        <v>20</v>
      </c>
      <c r="F721" s="100">
        <v>7</v>
      </c>
      <c r="H721" s="100">
        <v>1</v>
      </c>
      <c r="I721" s="100">
        <v>3</v>
      </c>
      <c r="J721" s="265">
        <f t="shared" si="118"/>
        <v>13</v>
      </c>
      <c r="K721" s="100">
        <v>4</v>
      </c>
      <c r="M721" s="100">
        <v>1</v>
      </c>
      <c r="R721" s="100">
        <v>1</v>
      </c>
      <c r="Y721" s="100">
        <v>1</v>
      </c>
      <c r="AB721" s="100">
        <v>6</v>
      </c>
      <c r="AG721" s="266"/>
      <c r="AH721" s="114">
        <f t="shared" si="119"/>
        <v>44782</v>
      </c>
      <c r="AI721" s="267">
        <f t="shared" si="120"/>
        <v>43</v>
      </c>
      <c r="AJ721" s="267">
        <f t="shared" si="121"/>
        <v>1</v>
      </c>
      <c r="AK721" s="100">
        <f t="shared" si="122"/>
        <v>20</v>
      </c>
      <c r="AL721" s="267">
        <f t="shared" si="123"/>
        <v>64</v>
      </c>
    </row>
    <row r="722" spans="2:38" s="100" customFormat="1" ht="17.5" customHeight="1" x14ac:dyDescent="0.55000000000000004">
      <c r="B722" s="265">
        <f t="shared" si="117"/>
        <v>83</v>
      </c>
      <c r="C722" s="114">
        <v>44783</v>
      </c>
      <c r="D722" s="100">
        <v>14</v>
      </c>
      <c r="E722" s="100">
        <v>27</v>
      </c>
      <c r="F722" s="100">
        <v>3</v>
      </c>
      <c r="G722" s="100">
        <v>4</v>
      </c>
      <c r="H722" s="100">
        <v>4</v>
      </c>
      <c r="I722" s="100">
        <v>11</v>
      </c>
      <c r="J722" s="265">
        <f t="shared" si="118"/>
        <v>20</v>
      </c>
      <c r="K722" s="100">
        <v>7</v>
      </c>
      <c r="O722" s="100">
        <v>1</v>
      </c>
      <c r="W722" s="100">
        <v>2</v>
      </c>
      <c r="Y722" s="100">
        <v>2</v>
      </c>
      <c r="AB722" s="100">
        <v>4</v>
      </c>
      <c r="AD722" s="100">
        <v>3</v>
      </c>
      <c r="AF722" s="100">
        <v>1</v>
      </c>
      <c r="AG722" s="266"/>
      <c r="AH722" s="114">
        <f t="shared" si="119"/>
        <v>44783</v>
      </c>
      <c r="AI722" s="267">
        <f t="shared" si="120"/>
        <v>65</v>
      </c>
      <c r="AJ722" s="267">
        <f t="shared" si="121"/>
        <v>4</v>
      </c>
      <c r="AK722" s="100">
        <f t="shared" si="122"/>
        <v>14</v>
      </c>
      <c r="AL722" s="267">
        <f t="shared" si="123"/>
        <v>83</v>
      </c>
    </row>
    <row r="723" spans="2:38" s="100" customFormat="1" ht="17.5" customHeight="1" x14ac:dyDescent="0.55000000000000004">
      <c r="B723" s="265">
        <f t="shared" si="117"/>
        <v>56</v>
      </c>
      <c r="C723" s="114">
        <v>44784</v>
      </c>
      <c r="D723" s="100">
        <v>8</v>
      </c>
      <c r="E723" s="100">
        <v>19</v>
      </c>
      <c r="F723" s="100">
        <v>7</v>
      </c>
      <c r="G723" s="100">
        <v>1</v>
      </c>
      <c r="I723" s="100">
        <v>6</v>
      </c>
      <c r="J723" s="265">
        <f t="shared" si="118"/>
        <v>15</v>
      </c>
      <c r="K723" s="100">
        <v>4</v>
      </c>
      <c r="O723" s="100">
        <v>2</v>
      </c>
      <c r="X723" s="100">
        <v>1</v>
      </c>
      <c r="Y723" s="100">
        <v>1</v>
      </c>
      <c r="AB723" s="100">
        <v>4</v>
      </c>
      <c r="AD723" s="100">
        <v>2</v>
      </c>
      <c r="AF723" s="100">
        <v>1</v>
      </c>
      <c r="AG723" s="266"/>
      <c r="AH723" s="114">
        <f t="shared" si="119"/>
        <v>44784</v>
      </c>
      <c r="AI723" s="267">
        <f t="shared" si="120"/>
        <v>48</v>
      </c>
      <c r="AJ723" s="267">
        <f t="shared" si="121"/>
        <v>0</v>
      </c>
      <c r="AK723" s="100">
        <f t="shared" si="122"/>
        <v>8</v>
      </c>
      <c r="AL723" s="267">
        <f t="shared" si="123"/>
        <v>56</v>
      </c>
    </row>
    <row r="724" spans="2:38" s="100" customFormat="1" ht="17.5" customHeight="1" x14ac:dyDescent="0.55000000000000004">
      <c r="B724" s="265">
        <f t="shared" si="117"/>
        <v>58</v>
      </c>
      <c r="C724" s="114">
        <v>44785</v>
      </c>
      <c r="D724" s="100">
        <v>8</v>
      </c>
      <c r="E724" s="100">
        <v>13</v>
      </c>
      <c r="F724" s="100">
        <v>6</v>
      </c>
      <c r="I724" s="100">
        <v>7</v>
      </c>
      <c r="J724" s="265">
        <f t="shared" si="118"/>
        <v>24</v>
      </c>
      <c r="K724" s="100">
        <v>9</v>
      </c>
      <c r="O724" s="100">
        <v>1</v>
      </c>
      <c r="S724" s="100">
        <v>1</v>
      </c>
      <c r="Y724" s="100">
        <v>1</v>
      </c>
      <c r="Z724" s="100">
        <v>3</v>
      </c>
      <c r="AB724" s="100">
        <v>7</v>
      </c>
      <c r="AD724" s="100">
        <v>2</v>
      </c>
      <c r="AG724" s="266"/>
      <c r="AH724" s="114">
        <f t="shared" si="119"/>
        <v>44785</v>
      </c>
      <c r="AI724" s="267">
        <f t="shared" si="120"/>
        <v>50</v>
      </c>
      <c r="AJ724" s="267">
        <f t="shared" si="121"/>
        <v>0</v>
      </c>
      <c r="AK724" s="100">
        <f t="shared" si="122"/>
        <v>8</v>
      </c>
      <c r="AL724" s="267">
        <f t="shared" si="123"/>
        <v>58</v>
      </c>
    </row>
    <row r="725" spans="2:38" s="100" customFormat="1" ht="17.5" customHeight="1" x14ac:dyDescent="0.55000000000000004">
      <c r="B725" s="265">
        <f t="shared" si="117"/>
        <v>53</v>
      </c>
      <c r="C725" s="114">
        <v>44786</v>
      </c>
      <c r="D725" s="100">
        <v>8</v>
      </c>
      <c r="E725" s="100">
        <v>13</v>
      </c>
      <c r="I725" s="100">
        <v>11</v>
      </c>
      <c r="J725" s="265">
        <f t="shared" si="118"/>
        <v>21</v>
      </c>
      <c r="K725" s="100">
        <v>15</v>
      </c>
      <c r="O725" s="100">
        <v>3</v>
      </c>
      <c r="X725" s="100">
        <v>1</v>
      </c>
      <c r="Z725" s="100">
        <v>2</v>
      </c>
      <c r="AG725" s="266"/>
      <c r="AH725" s="114">
        <f t="shared" si="119"/>
        <v>44786</v>
      </c>
      <c r="AI725" s="267">
        <f t="shared" si="120"/>
        <v>45</v>
      </c>
      <c r="AJ725" s="267">
        <f t="shared" si="121"/>
        <v>0</v>
      </c>
      <c r="AK725" s="100">
        <f t="shared" si="122"/>
        <v>8</v>
      </c>
      <c r="AL725" s="267">
        <f t="shared" si="123"/>
        <v>53</v>
      </c>
    </row>
    <row r="726" spans="2:38" s="100" customFormat="1" ht="17.5" customHeight="1" x14ac:dyDescent="0.55000000000000004">
      <c r="B726" s="265">
        <f t="shared" si="117"/>
        <v>78</v>
      </c>
      <c r="C726" s="114">
        <v>44787</v>
      </c>
      <c r="D726" s="100">
        <v>11</v>
      </c>
      <c r="E726" s="100">
        <v>15</v>
      </c>
      <c r="F726" s="100">
        <v>6</v>
      </c>
      <c r="H726" s="100">
        <v>3</v>
      </c>
      <c r="I726" s="100">
        <v>5</v>
      </c>
      <c r="J726" s="265">
        <f t="shared" si="118"/>
        <v>38</v>
      </c>
      <c r="K726" s="100">
        <v>16</v>
      </c>
      <c r="O726" s="100">
        <v>3</v>
      </c>
      <c r="S726" s="100">
        <v>6</v>
      </c>
      <c r="X726" s="100">
        <v>3</v>
      </c>
      <c r="Y726" s="100">
        <v>2</v>
      </c>
      <c r="Z726" s="100">
        <v>2</v>
      </c>
      <c r="AB726" s="100">
        <v>6</v>
      </c>
      <c r="AG726" s="266"/>
      <c r="AH726" s="114">
        <f t="shared" si="119"/>
        <v>44787</v>
      </c>
      <c r="AI726" s="267">
        <f t="shared" si="120"/>
        <v>64</v>
      </c>
      <c r="AJ726" s="267">
        <f t="shared" si="121"/>
        <v>3</v>
      </c>
      <c r="AK726" s="100">
        <f t="shared" si="122"/>
        <v>11</v>
      </c>
      <c r="AL726" s="267">
        <f t="shared" si="123"/>
        <v>78</v>
      </c>
    </row>
    <row r="727" spans="2:38" s="100" customFormat="1" ht="17.5" customHeight="1" x14ac:dyDescent="0.55000000000000004">
      <c r="B727" s="265">
        <f t="shared" si="117"/>
        <v>61</v>
      </c>
      <c r="C727" s="114">
        <v>44788</v>
      </c>
      <c r="D727" s="100">
        <v>10</v>
      </c>
      <c r="E727" s="100">
        <v>3</v>
      </c>
      <c r="F727" s="100">
        <v>11</v>
      </c>
      <c r="H727" s="100">
        <v>2</v>
      </c>
      <c r="I727" s="100">
        <v>11</v>
      </c>
      <c r="J727" s="265">
        <f t="shared" si="118"/>
        <v>24</v>
      </c>
      <c r="K727" s="100">
        <v>13</v>
      </c>
      <c r="S727" s="100">
        <v>1</v>
      </c>
      <c r="V727" s="100">
        <v>1</v>
      </c>
      <c r="Y727" s="100">
        <v>1</v>
      </c>
      <c r="Z727" s="100">
        <v>1</v>
      </c>
      <c r="AB727" s="100">
        <v>6</v>
      </c>
      <c r="AD727" s="100">
        <v>1</v>
      </c>
      <c r="AG727" s="266"/>
      <c r="AH727" s="114">
        <f t="shared" si="119"/>
        <v>44788</v>
      </c>
      <c r="AI727" s="267">
        <f t="shared" si="120"/>
        <v>49</v>
      </c>
      <c r="AJ727" s="267">
        <f t="shared" si="121"/>
        <v>2</v>
      </c>
      <c r="AK727" s="100">
        <f t="shared" si="122"/>
        <v>10</v>
      </c>
      <c r="AL727" s="267">
        <f t="shared" si="123"/>
        <v>61</v>
      </c>
    </row>
    <row r="728" spans="2:38" s="100" customFormat="1" ht="17.5" customHeight="1" x14ac:dyDescent="0.55000000000000004">
      <c r="B728" s="265">
        <f t="shared" si="117"/>
        <v>71</v>
      </c>
      <c r="C728" s="114">
        <v>44789</v>
      </c>
      <c r="D728" s="100">
        <v>7</v>
      </c>
      <c r="E728" s="100">
        <v>14</v>
      </c>
      <c r="F728" s="100">
        <v>1</v>
      </c>
      <c r="H728" s="100">
        <v>4</v>
      </c>
      <c r="I728" s="100">
        <v>5</v>
      </c>
      <c r="J728" s="265">
        <f t="shared" si="118"/>
        <v>40</v>
      </c>
      <c r="K728" s="100">
        <v>21</v>
      </c>
      <c r="V728" s="100">
        <v>3</v>
      </c>
      <c r="X728" s="100">
        <v>4</v>
      </c>
      <c r="Y728" s="100">
        <v>8</v>
      </c>
      <c r="AB728" s="100">
        <v>4</v>
      </c>
      <c r="AG728" s="266"/>
      <c r="AH728" s="114">
        <f t="shared" si="119"/>
        <v>44789</v>
      </c>
      <c r="AI728" s="267">
        <f t="shared" si="120"/>
        <v>60</v>
      </c>
      <c r="AJ728" s="267">
        <f t="shared" si="121"/>
        <v>4</v>
      </c>
      <c r="AK728" s="100">
        <f t="shared" si="122"/>
        <v>7</v>
      </c>
      <c r="AL728" s="267">
        <f t="shared" si="123"/>
        <v>71</v>
      </c>
    </row>
    <row r="729" spans="2:38" s="100" customFormat="1" ht="17.5" customHeight="1" x14ac:dyDescent="0.55000000000000004">
      <c r="B729" s="265">
        <f t="shared" si="117"/>
        <v>68</v>
      </c>
      <c r="C729" s="114">
        <v>44790</v>
      </c>
      <c r="D729" s="100">
        <v>7</v>
      </c>
      <c r="E729" s="100">
        <v>7</v>
      </c>
      <c r="F729" s="100">
        <v>1</v>
      </c>
      <c r="G729" s="100">
        <v>1</v>
      </c>
      <c r="H729" s="100">
        <v>7</v>
      </c>
      <c r="I729" s="100">
        <v>17</v>
      </c>
      <c r="J729" s="265">
        <f t="shared" si="118"/>
        <v>28</v>
      </c>
      <c r="K729" s="100">
        <v>7</v>
      </c>
      <c r="S729" s="100">
        <v>4</v>
      </c>
      <c r="V729" s="100">
        <v>1</v>
      </c>
      <c r="X729" s="100">
        <v>1</v>
      </c>
      <c r="AB729" s="100">
        <v>2</v>
      </c>
      <c r="AD729" s="100">
        <v>11</v>
      </c>
      <c r="AF729" s="100">
        <v>2</v>
      </c>
      <c r="AG729" s="266"/>
      <c r="AH729" s="114">
        <f t="shared" si="119"/>
        <v>44790</v>
      </c>
      <c r="AI729" s="267">
        <f t="shared" si="120"/>
        <v>54</v>
      </c>
      <c r="AJ729" s="267">
        <f t="shared" si="121"/>
        <v>7</v>
      </c>
      <c r="AK729" s="100">
        <f t="shared" si="122"/>
        <v>7</v>
      </c>
      <c r="AL729" s="267">
        <f t="shared" si="123"/>
        <v>68</v>
      </c>
    </row>
    <row r="730" spans="2:38" s="100" customFormat="1" ht="17.5" customHeight="1" x14ac:dyDescent="0.55000000000000004">
      <c r="B730" s="265">
        <f t="shared" si="117"/>
        <v>44</v>
      </c>
      <c r="C730" s="114">
        <v>44791</v>
      </c>
      <c r="D730" s="100">
        <v>7</v>
      </c>
      <c r="E730" s="100">
        <v>9</v>
      </c>
      <c r="F730" s="100">
        <v>3</v>
      </c>
      <c r="G730" s="100">
        <v>1</v>
      </c>
      <c r="H730" s="100">
        <v>2</v>
      </c>
      <c r="I730" s="100">
        <v>8</v>
      </c>
      <c r="J730" s="265">
        <f t="shared" si="118"/>
        <v>14</v>
      </c>
      <c r="K730" s="100">
        <v>4</v>
      </c>
      <c r="M730" s="100">
        <v>2</v>
      </c>
      <c r="R730" s="100">
        <v>1</v>
      </c>
      <c r="S730" s="100">
        <v>3</v>
      </c>
      <c r="AB730" s="100">
        <v>2</v>
      </c>
      <c r="AD730" s="100">
        <v>1</v>
      </c>
      <c r="AF730" s="100">
        <v>1</v>
      </c>
      <c r="AG730" s="266"/>
      <c r="AH730" s="114">
        <f t="shared" si="119"/>
        <v>44791</v>
      </c>
      <c r="AI730" s="267">
        <f t="shared" si="120"/>
        <v>35</v>
      </c>
      <c r="AJ730" s="267">
        <f t="shared" si="121"/>
        <v>2</v>
      </c>
      <c r="AK730" s="100">
        <f t="shared" si="122"/>
        <v>7</v>
      </c>
      <c r="AL730" s="267">
        <f t="shared" si="123"/>
        <v>44</v>
      </c>
    </row>
    <row r="731" spans="2:38" s="100" customFormat="1" ht="17.5" customHeight="1" x14ac:dyDescent="0.55000000000000004">
      <c r="B731" s="265">
        <f t="shared" ref="B731:B762" si="124">SUM(D731:AG731)-J731</f>
        <v>61</v>
      </c>
      <c r="C731" s="114">
        <v>44792</v>
      </c>
      <c r="D731" s="100">
        <v>8</v>
      </c>
      <c r="E731" s="100">
        <v>10</v>
      </c>
      <c r="F731" s="100">
        <v>3</v>
      </c>
      <c r="I731" s="100">
        <v>8</v>
      </c>
      <c r="J731" s="265">
        <f t="shared" ref="J731:J762" si="125">SUM(K731:AF731)</f>
        <v>32</v>
      </c>
      <c r="K731" s="100">
        <v>10</v>
      </c>
      <c r="M731" s="100">
        <v>2</v>
      </c>
      <c r="R731" s="100">
        <v>1</v>
      </c>
      <c r="S731" s="100">
        <v>4</v>
      </c>
      <c r="V731" s="100">
        <v>2</v>
      </c>
      <c r="Y731" s="100">
        <v>4</v>
      </c>
      <c r="AB731" s="100">
        <v>3</v>
      </c>
      <c r="AD731" s="100">
        <v>4</v>
      </c>
      <c r="AF731" s="100">
        <v>2</v>
      </c>
      <c r="AG731" s="266"/>
      <c r="AH731" s="114">
        <f t="shared" ref="AH731:AH762" si="126">+C731</f>
        <v>44792</v>
      </c>
      <c r="AI731" s="267">
        <f t="shared" ref="AI731:AI762" si="127">+AL731-AJ731-AK731</f>
        <v>53</v>
      </c>
      <c r="AJ731" s="267">
        <f t="shared" ref="AJ731:AJ762" si="128">+H731</f>
        <v>0</v>
      </c>
      <c r="AK731" s="100">
        <f t="shared" ref="AK731:AK762" si="129">+D731</f>
        <v>8</v>
      </c>
      <c r="AL731" s="267">
        <f t="shared" ref="AL731:AL762" si="130">+B731</f>
        <v>61</v>
      </c>
    </row>
    <row r="732" spans="2:38" s="100" customFormat="1" ht="17.5" customHeight="1" x14ac:dyDescent="0.55000000000000004">
      <c r="B732" s="265">
        <f t="shared" si="124"/>
        <v>49</v>
      </c>
      <c r="C732" s="114">
        <v>44793</v>
      </c>
      <c r="D732" s="100">
        <v>8</v>
      </c>
      <c r="E732" s="100">
        <v>9</v>
      </c>
      <c r="F732" s="100">
        <v>3</v>
      </c>
      <c r="H732" s="100">
        <v>3</v>
      </c>
      <c r="I732" s="100">
        <v>6</v>
      </c>
      <c r="J732" s="265">
        <f t="shared" si="125"/>
        <v>20</v>
      </c>
      <c r="K732" s="100">
        <v>9</v>
      </c>
      <c r="S732" s="100">
        <v>3</v>
      </c>
      <c r="Y732" s="100">
        <v>3</v>
      </c>
      <c r="AB732" s="100">
        <v>2</v>
      </c>
      <c r="AD732" s="100">
        <v>3</v>
      </c>
      <c r="AG732" s="266"/>
      <c r="AH732" s="114">
        <f t="shared" si="126"/>
        <v>44793</v>
      </c>
      <c r="AI732" s="267">
        <f t="shared" si="127"/>
        <v>38</v>
      </c>
      <c r="AJ732" s="267">
        <f t="shared" si="128"/>
        <v>3</v>
      </c>
      <c r="AK732" s="100">
        <f t="shared" si="129"/>
        <v>8</v>
      </c>
      <c r="AL732" s="267">
        <f t="shared" si="130"/>
        <v>49</v>
      </c>
    </row>
    <row r="733" spans="2:38" s="100" customFormat="1" ht="17.5" customHeight="1" x14ac:dyDescent="0.55000000000000004">
      <c r="B733" s="265">
        <f t="shared" si="124"/>
        <v>67</v>
      </c>
      <c r="C733" s="114">
        <v>44794</v>
      </c>
      <c r="D733" s="100">
        <v>6</v>
      </c>
      <c r="E733" s="100">
        <v>17</v>
      </c>
      <c r="F733" s="100">
        <v>5</v>
      </c>
      <c r="G733" s="100">
        <v>1</v>
      </c>
      <c r="I733" s="100">
        <v>6</v>
      </c>
      <c r="J733" s="265">
        <f t="shared" si="125"/>
        <v>32</v>
      </c>
      <c r="K733" s="100">
        <v>10</v>
      </c>
      <c r="S733" s="100">
        <v>4</v>
      </c>
      <c r="V733" s="100">
        <v>2</v>
      </c>
      <c r="Y733" s="100">
        <v>2</v>
      </c>
      <c r="AD733" s="100">
        <v>13</v>
      </c>
      <c r="AF733" s="100">
        <v>1</v>
      </c>
      <c r="AG733" s="266"/>
      <c r="AH733" s="114">
        <f t="shared" si="126"/>
        <v>44794</v>
      </c>
      <c r="AI733" s="267">
        <f t="shared" si="127"/>
        <v>61</v>
      </c>
      <c r="AJ733" s="267">
        <f t="shared" si="128"/>
        <v>0</v>
      </c>
      <c r="AK733" s="100">
        <f t="shared" si="129"/>
        <v>6</v>
      </c>
      <c r="AL733" s="267">
        <f t="shared" si="130"/>
        <v>67</v>
      </c>
    </row>
    <row r="734" spans="2:38" s="100" customFormat="1" ht="17.5" customHeight="1" x14ac:dyDescent="0.55000000000000004">
      <c r="B734" s="265">
        <f t="shared" si="124"/>
        <v>74</v>
      </c>
      <c r="C734" s="114">
        <v>44795</v>
      </c>
      <c r="D734" s="100">
        <v>12</v>
      </c>
      <c r="E734" s="100">
        <v>17</v>
      </c>
      <c r="F734" s="100">
        <v>3</v>
      </c>
      <c r="H734" s="100">
        <v>3</v>
      </c>
      <c r="I734" s="100">
        <v>5</v>
      </c>
      <c r="J734" s="265">
        <f t="shared" si="125"/>
        <v>34</v>
      </c>
      <c r="K734" s="100">
        <v>3</v>
      </c>
      <c r="M734" s="100">
        <v>1</v>
      </c>
      <c r="S734" s="100">
        <v>3</v>
      </c>
      <c r="T734" s="100">
        <v>1</v>
      </c>
      <c r="Y734" s="100">
        <v>2</v>
      </c>
      <c r="AB734" s="100">
        <v>2</v>
      </c>
      <c r="AD734" s="100">
        <v>21</v>
      </c>
      <c r="AF734" s="100">
        <v>1</v>
      </c>
      <c r="AG734" s="266"/>
      <c r="AH734" s="114">
        <f t="shared" si="126"/>
        <v>44795</v>
      </c>
      <c r="AI734" s="267">
        <f t="shared" si="127"/>
        <v>59</v>
      </c>
      <c r="AJ734" s="267">
        <f t="shared" si="128"/>
        <v>3</v>
      </c>
      <c r="AK734" s="100">
        <f t="shared" si="129"/>
        <v>12</v>
      </c>
      <c r="AL734" s="267">
        <f t="shared" si="130"/>
        <v>74</v>
      </c>
    </row>
    <row r="735" spans="2:38" s="100" customFormat="1" ht="17.5" customHeight="1" x14ac:dyDescent="0.55000000000000004">
      <c r="B735" s="265">
        <f t="shared" si="124"/>
        <v>33</v>
      </c>
      <c r="C735" s="114">
        <v>44796</v>
      </c>
      <c r="D735" s="100">
        <v>6</v>
      </c>
      <c r="E735" s="100">
        <v>13</v>
      </c>
      <c r="F735" s="100">
        <v>3</v>
      </c>
      <c r="I735" s="100">
        <v>4</v>
      </c>
      <c r="J735" s="265">
        <f t="shared" si="125"/>
        <v>7</v>
      </c>
      <c r="K735" s="100">
        <v>3</v>
      </c>
      <c r="M735" s="100">
        <v>1</v>
      </c>
      <c r="R735" s="100">
        <v>1</v>
      </c>
      <c r="Y735" s="100">
        <v>1</v>
      </c>
      <c r="AF735" s="100">
        <v>1</v>
      </c>
      <c r="AG735" s="266"/>
      <c r="AH735" s="114">
        <f t="shared" si="126"/>
        <v>44796</v>
      </c>
      <c r="AI735" s="267">
        <f t="shared" si="127"/>
        <v>27</v>
      </c>
      <c r="AJ735" s="267">
        <f t="shared" si="128"/>
        <v>0</v>
      </c>
      <c r="AK735" s="100">
        <f t="shared" si="129"/>
        <v>6</v>
      </c>
      <c r="AL735" s="267">
        <f t="shared" si="130"/>
        <v>33</v>
      </c>
    </row>
    <row r="736" spans="2:38" s="100" customFormat="1" ht="17.5" customHeight="1" x14ac:dyDescent="0.55000000000000004">
      <c r="B736" s="265">
        <f t="shared" si="124"/>
        <v>45</v>
      </c>
      <c r="C736" s="114">
        <v>44797</v>
      </c>
      <c r="D736" s="100">
        <v>3</v>
      </c>
      <c r="E736" s="100">
        <v>16</v>
      </c>
      <c r="F736" s="100">
        <v>3</v>
      </c>
      <c r="I736" s="100">
        <v>10</v>
      </c>
      <c r="J736" s="265">
        <f t="shared" si="125"/>
        <v>13</v>
      </c>
      <c r="K736" s="100">
        <v>2</v>
      </c>
      <c r="S736" s="100">
        <v>1</v>
      </c>
      <c r="V736" s="100">
        <v>2</v>
      </c>
      <c r="Z736" s="100">
        <v>3</v>
      </c>
      <c r="AB736" s="100">
        <v>1</v>
      </c>
      <c r="AD736" s="100">
        <v>4</v>
      </c>
      <c r="AG736" s="266"/>
      <c r="AH736" s="114">
        <f t="shared" si="126"/>
        <v>44797</v>
      </c>
      <c r="AI736" s="267">
        <f t="shared" si="127"/>
        <v>42</v>
      </c>
      <c r="AJ736" s="267">
        <f t="shared" si="128"/>
        <v>0</v>
      </c>
      <c r="AK736" s="100">
        <f t="shared" si="129"/>
        <v>3</v>
      </c>
      <c r="AL736" s="267">
        <f t="shared" si="130"/>
        <v>45</v>
      </c>
    </row>
    <row r="737" spans="2:38" s="100" customFormat="1" ht="17.5" customHeight="1" x14ac:dyDescent="0.55000000000000004">
      <c r="B737" s="265">
        <f t="shared" si="124"/>
        <v>50</v>
      </c>
      <c r="C737" s="114">
        <v>44798</v>
      </c>
      <c r="D737" s="100">
        <v>4</v>
      </c>
      <c r="E737" s="100">
        <v>18</v>
      </c>
      <c r="F737" s="100">
        <v>1</v>
      </c>
      <c r="G737" s="100">
        <v>1</v>
      </c>
      <c r="H737" s="100">
        <v>2</v>
      </c>
      <c r="I737" s="100">
        <v>13</v>
      </c>
      <c r="J737" s="265">
        <f t="shared" si="125"/>
        <v>11</v>
      </c>
      <c r="K737" s="100">
        <v>4</v>
      </c>
      <c r="O737" s="100">
        <v>1</v>
      </c>
      <c r="Y737" s="100">
        <v>1</v>
      </c>
      <c r="Z737" s="100">
        <v>3</v>
      </c>
      <c r="AB737" s="100">
        <v>2</v>
      </c>
      <c r="AG737" s="266"/>
      <c r="AH737" s="114">
        <f t="shared" si="126"/>
        <v>44798</v>
      </c>
      <c r="AI737" s="267">
        <f t="shared" si="127"/>
        <v>44</v>
      </c>
      <c r="AJ737" s="267">
        <f t="shared" si="128"/>
        <v>2</v>
      </c>
      <c r="AK737" s="100">
        <f t="shared" si="129"/>
        <v>4</v>
      </c>
      <c r="AL737" s="267">
        <f t="shared" si="130"/>
        <v>50</v>
      </c>
    </row>
    <row r="738" spans="2:38" s="100" customFormat="1" ht="17.5" customHeight="1" x14ac:dyDescent="0.55000000000000004">
      <c r="B738" s="265">
        <f t="shared" si="124"/>
        <v>50</v>
      </c>
      <c r="C738" s="114">
        <v>44799</v>
      </c>
      <c r="D738" s="100">
        <v>5</v>
      </c>
      <c r="E738" s="100">
        <v>15</v>
      </c>
      <c r="F738" s="100">
        <v>5</v>
      </c>
      <c r="H738" s="100">
        <v>1</v>
      </c>
      <c r="I738" s="100">
        <v>10</v>
      </c>
      <c r="J738" s="265">
        <f t="shared" si="125"/>
        <v>14</v>
      </c>
      <c r="K738" s="100">
        <v>5</v>
      </c>
      <c r="V738" s="100">
        <v>2</v>
      </c>
      <c r="Z738" s="100">
        <v>3</v>
      </c>
      <c r="AD738" s="100">
        <v>2</v>
      </c>
      <c r="AF738" s="100">
        <v>2</v>
      </c>
      <c r="AG738" s="266"/>
      <c r="AH738" s="114">
        <f t="shared" si="126"/>
        <v>44799</v>
      </c>
      <c r="AI738" s="267">
        <f t="shared" si="127"/>
        <v>44</v>
      </c>
      <c r="AJ738" s="267">
        <f t="shared" si="128"/>
        <v>1</v>
      </c>
      <c r="AK738" s="100">
        <f t="shared" si="129"/>
        <v>5</v>
      </c>
      <c r="AL738" s="267">
        <f t="shared" si="130"/>
        <v>50</v>
      </c>
    </row>
    <row r="739" spans="2:38" s="100" customFormat="1" ht="17.5" customHeight="1" x14ac:dyDescent="0.55000000000000004">
      <c r="B739" s="265">
        <f t="shared" si="124"/>
        <v>48</v>
      </c>
      <c r="C739" s="114">
        <v>44800</v>
      </c>
      <c r="D739" s="100">
        <v>8</v>
      </c>
      <c r="E739" s="100">
        <v>19</v>
      </c>
      <c r="F739" s="100">
        <v>2</v>
      </c>
      <c r="I739" s="100">
        <v>10</v>
      </c>
      <c r="J739" s="265">
        <f t="shared" si="125"/>
        <v>9</v>
      </c>
      <c r="K739" s="100">
        <v>3</v>
      </c>
      <c r="M739" s="100">
        <v>1</v>
      </c>
      <c r="Z739" s="100">
        <v>2</v>
      </c>
      <c r="AB739" s="100">
        <v>1</v>
      </c>
      <c r="AD739" s="100">
        <v>2</v>
      </c>
      <c r="AG739" s="266"/>
      <c r="AH739" s="114">
        <f t="shared" si="126"/>
        <v>44800</v>
      </c>
      <c r="AI739" s="267">
        <f t="shared" si="127"/>
        <v>40</v>
      </c>
      <c r="AJ739" s="267">
        <f t="shared" si="128"/>
        <v>0</v>
      </c>
      <c r="AK739" s="100">
        <f t="shared" si="129"/>
        <v>8</v>
      </c>
      <c r="AL739" s="267">
        <f t="shared" si="130"/>
        <v>48</v>
      </c>
    </row>
    <row r="740" spans="2:38" s="100" customFormat="1" ht="17.5" customHeight="1" x14ac:dyDescent="0.55000000000000004">
      <c r="B740" s="265">
        <f t="shared" si="124"/>
        <v>51</v>
      </c>
      <c r="C740" s="114">
        <v>44801</v>
      </c>
      <c r="D740" s="100">
        <v>8</v>
      </c>
      <c r="E740" s="100">
        <v>12</v>
      </c>
      <c r="F740" s="100">
        <v>8</v>
      </c>
      <c r="H740" s="100">
        <v>1</v>
      </c>
      <c r="I740" s="100">
        <v>6</v>
      </c>
      <c r="J740" s="265">
        <f t="shared" si="125"/>
        <v>16</v>
      </c>
      <c r="K740" s="100">
        <v>1</v>
      </c>
      <c r="O740" s="100">
        <v>2</v>
      </c>
      <c r="S740" s="100">
        <v>6</v>
      </c>
      <c r="Y740" s="100">
        <v>1</v>
      </c>
      <c r="AB740" s="100">
        <v>1</v>
      </c>
      <c r="AD740" s="100">
        <v>5</v>
      </c>
      <c r="AG740" s="266"/>
      <c r="AH740" s="114">
        <f t="shared" si="126"/>
        <v>44801</v>
      </c>
      <c r="AI740" s="267">
        <f t="shared" si="127"/>
        <v>42</v>
      </c>
      <c r="AJ740" s="267">
        <f t="shared" si="128"/>
        <v>1</v>
      </c>
      <c r="AK740" s="100">
        <f t="shared" si="129"/>
        <v>8</v>
      </c>
      <c r="AL740" s="267">
        <f t="shared" si="130"/>
        <v>51</v>
      </c>
    </row>
    <row r="741" spans="2:38" s="100" customFormat="1" ht="17.5" customHeight="1" x14ac:dyDescent="0.55000000000000004">
      <c r="B741" s="265">
        <f t="shared" si="124"/>
        <v>33</v>
      </c>
      <c r="C741" s="114">
        <v>44802</v>
      </c>
      <c r="D741" s="100">
        <v>2</v>
      </c>
      <c r="E741" s="100">
        <v>11</v>
      </c>
      <c r="F741" s="100">
        <v>1</v>
      </c>
      <c r="I741" s="100">
        <v>5</v>
      </c>
      <c r="J741" s="265">
        <f t="shared" si="125"/>
        <v>14</v>
      </c>
      <c r="K741" s="100">
        <v>3</v>
      </c>
      <c r="V741" s="100">
        <v>2</v>
      </c>
      <c r="Z741" s="100">
        <v>1</v>
      </c>
      <c r="AB741" s="100">
        <v>5</v>
      </c>
      <c r="AD741" s="100">
        <v>1</v>
      </c>
      <c r="AE741" s="100">
        <v>2</v>
      </c>
      <c r="AG741" s="266"/>
      <c r="AH741" s="114">
        <f t="shared" si="126"/>
        <v>44802</v>
      </c>
      <c r="AI741" s="267">
        <f t="shared" si="127"/>
        <v>31</v>
      </c>
      <c r="AJ741" s="267">
        <f t="shared" si="128"/>
        <v>0</v>
      </c>
      <c r="AK741" s="100">
        <f t="shared" si="129"/>
        <v>2</v>
      </c>
      <c r="AL741" s="267">
        <f t="shared" si="130"/>
        <v>33</v>
      </c>
    </row>
    <row r="742" spans="2:38" s="100" customFormat="1" ht="17.5" customHeight="1" x14ac:dyDescent="0.55000000000000004">
      <c r="B742" s="265">
        <f t="shared" si="124"/>
        <v>43</v>
      </c>
      <c r="C742" s="114">
        <v>44803</v>
      </c>
      <c r="D742" s="100">
        <v>4</v>
      </c>
      <c r="E742" s="100">
        <v>10</v>
      </c>
      <c r="F742" s="100">
        <v>2</v>
      </c>
      <c r="G742" s="100">
        <v>1</v>
      </c>
      <c r="H742" s="100">
        <v>5</v>
      </c>
      <c r="I742" s="100">
        <v>12</v>
      </c>
      <c r="J742" s="265">
        <f t="shared" si="125"/>
        <v>9</v>
      </c>
      <c r="K742" s="100">
        <v>3</v>
      </c>
      <c r="O742" s="100">
        <v>1</v>
      </c>
      <c r="V742" s="100">
        <v>1</v>
      </c>
      <c r="AB742" s="100">
        <v>1</v>
      </c>
      <c r="AD742" s="100">
        <v>3</v>
      </c>
      <c r="AG742" s="266"/>
      <c r="AH742" s="114">
        <f t="shared" si="126"/>
        <v>44803</v>
      </c>
      <c r="AI742" s="267">
        <f t="shared" si="127"/>
        <v>34</v>
      </c>
      <c r="AJ742" s="267">
        <f t="shared" si="128"/>
        <v>5</v>
      </c>
      <c r="AK742" s="100">
        <f t="shared" si="129"/>
        <v>4</v>
      </c>
      <c r="AL742" s="267">
        <f t="shared" si="130"/>
        <v>43</v>
      </c>
    </row>
    <row r="743" spans="2:38" s="100" customFormat="1" ht="17.5" customHeight="1" x14ac:dyDescent="0.55000000000000004">
      <c r="B743" s="265">
        <f t="shared" si="124"/>
        <v>61</v>
      </c>
      <c r="C743" s="114">
        <v>44804</v>
      </c>
      <c r="D743" s="100">
        <v>7</v>
      </c>
      <c r="E743" s="100">
        <v>13</v>
      </c>
      <c r="F743" s="100">
        <v>2</v>
      </c>
      <c r="H743" s="100">
        <v>4</v>
      </c>
      <c r="I743" s="100">
        <v>10</v>
      </c>
      <c r="J743" s="265">
        <f t="shared" si="125"/>
        <v>25</v>
      </c>
      <c r="K743" s="100">
        <v>1</v>
      </c>
      <c r="O743" s="100">
        <v>1</v>
      </c>
      <c r="S743" s="100">
        <v>1</v>
      </c>
      <c r="V743" s="100">
        <v>2</v>
      </c>
      <c r="W743" s="100">
        <v>1</v>
      </c>
      <c r="X743" s="100">
        <v>1</v>
      </c>
      <c r="Z743" s="100">
        <v>10</v>
      </c>
      <c r="AB743" s="100">
        <v>1</v>
      </c>
      <c r="AD743" s="100">
        <v>7</v>
      </c>
      <c r="AG743" s="266"/>
      <c r="AH743" s="114">
        <f t="shared" si="126"/>
        <v>44804</v>
      </c>
      <c r="AI743" s="267">
        <f t="shared" si="127"/>
        <v>50</v>
      </c>
      <c r="AJ743" s="267">
        <f t="shared" si="128"/>
        <v>4</v>
      </c>
      <c r="AK743" s="100">
        <f t="shared" si="129"/>
        <v>7</v>
      </c>
      <c r="AL743" s="267">
        <f t="shared" si="130"/>
        <v>61</v>
      </c>
    </row>
    <row r="744" spans="2:38" s="100" customFormat="1" ht="17.5" customHeight="1" x14ac:dyDescent="0.55000000000000004">
      <c r="B744" s="265">
        <f t="shared" si="124"/>
        <v>55</v>
      </c>
      <c r="C744" s="114">
        <v>44805</v>
      </c>
      <c r="D744" s="100">
        <v>7</v>
      </c>
      <c r="E744" s="100">
        <v>16</v>
      </c>
      <c r="F744" s="100">
        <v>9</v>
      </c>
      <c r="I744" s="100">
        <v>17</v>
      </c>
      <c r="J744" s="265">
        <f t="shared" si="125"/>
        <v>6</v>
      </c>
      <c r="K744" s="100">
        <v>1</v>
      </c>
      <c r="S744" s="100">
        <v>2</v>
      </c>
      <c r="V744" s="100">
        <v>1</v>
      </c>
      <c r="X744" s="100">
        <v>1</v>
      </c>
      <c r="AF744" s="100">
        <v>1</v>
      </c>
      <c r="AG744" s="266"/>
      <c r="AH744" s="114">
        <f t="shared" si="126"/>
        <v>44805</v>
      </c>
      <c r="AI744" s="267">
        <f t="shared" si="127"/>
        <v>48</v>
      </c>
      <c r="AJ744" s="267">
        <f t="shared" si="128"/>
        <v>0</v>
      </c>
      <c r="AK744" s="100">
        <f t="shared" si="129"/>
        <v>7</v>
      </c>
      <c r="AL744" s="267">
        <f t="shared" si="130"/>
        <v>55</v>
      </c>
    </row>
    <row r="745" spans="2:38" s="100" customFormat="1" ht="17.5" customHeight="1" x14ac:dyDescent="0.55000000000000004">
      <c r="B745" s="265">
        <f t="shared" si="124"/>
        <v>62</v>
      </c>
      <c r="C745" s="114">
        <v>44806</v>
      </c>
      <c r="D745" s="100">
        <v>12</v>
      </c>
      <c r="E745" s="100">
        <v>17</v>
      </c>
      <c r="F745" s="100">
        <v>4</v>
      </c>
      <c r="H745" s="100">
        <v>4</v>
      </c>
      <c r="I745" s="100">
        <v>11</v>
      </c>
      <c r="J745" s="265">
        <f t="shared" si="125"/>
        <v>14</v>
      </c>
      <c r="K745" s="100">
        <v>7</v>
      </c>
      <c r="R745" s="100">
        <v>1</v>
      </c>
      <c r="V745" s="100">
        <v>1</v>
      </c>
      <c r="Y745" s="100">
        <v>1</v>
      </c>
      <c r="AB745" s="100">
        <v>2</v>
      </c>
      <c r="AD745" s="100">
        <v>2</v>
      </c>
      <c r="AG745" s="266"/>
      <c r="AH745" s="114">
        <f t="shared" si="126"/>
        <v>44806</v>
      </c>
      <c r="AI745" s="267">
        <f t="shared" si="127"/>
        <v>46</v>
      </c>
      <c r="AJ745" s="267">
        <f t="shared" si="128"/>
        <v>4</v>
      </c>
      <c r="AK745" s="100">
        <f t="shared" si="129"/>
        <v>12</v>
      </c>
      <c r="AL745" s="267">
        <f t="shared" si="130"/>
        <v>62</v>
      </c>
    </row>
    <row r="746" spans="2:38" s="100" customFormat="1" ht="17.5" customHeight="1" x14ac:dyDescent="0.55000000000000004">
      <c r="B746" s="265">
        <f t="shared" si="124"/>
        <v>70</v>
      </c>
      <c r="C746" s="114">
        <v>44807</v>
      </c>
      <c r="D746" s="100">
        <v>9</v>
      </c>
      <c r="E746" s="100">
        <v>18</v>
      </c>
      <c r="F746" s="100">
        <v>4</v>
      </c>
      <c r="H746" s="100">
        <v>2</v>
      </c>
      <c r="I746" s="100">
        <v>12</v>
      </c>
      <c r="J746" s="265">
        <f t="shared" si="125"/>
        <v>25</v>
      </c>
      <c r="K746" s="100">
        <v>6</v>
      </c>
      <c r="O746" s="100">
        <v>4</v>
      </c>
      <c r="R746" s="100">
        <v>2</v>
      </c>
      <c r="S746" s="100">
        <v>4</v>
      </c>
      <c r="Y746" s="100">
        <v>1</v>
      </c>
      <c r="Z746" s="100">
        <v>4</v>
      </c>
      <c r="AB746" s="100">
        <v>1</v>
      </c>
      <c r="AD746" s="100">
        <v>3</v>
      </c>
      <c r="AG746" s="266"/>
      <c r="AH746" s="114">
        <f t="shared" si="126"/>
        <v>44807</v>
      </c>
      <c r="AI746" s="267">
        <f t="shared" si="127"/>
        <v>59</v>
      </c>
      <c r="AJ746" s="267">
        <f t="shared" si="128"/>
        <v>2</v>
      </c>
      <c r="AK746" s="100">
        <f t="shared" si="129"/>
        <v>9</v>
      </c>
      <c r="AL746" s="267">
        <f t="shared" si="130"/>
        <v>70</v>
      </c>
    </row>
    <row r="747" spans="2:38" s="100" customFormat="1" ht="17.5" customHeight="1" x14ac:dyDescent="0.55000000000000004">
      <c r="B747" s="265">
        <f t="shared" si="124"/>
        <v>46</v>
      </c>
      <c r="C747" s="114">
        <v>44808</v>
      </c>
      <c r="D747" s="100">
        <v>5</v>
      </c>
      <c r="E747" s="100">
        <v>20</v>
      </c>
      <c r="F747" s="100">
        <v>3</v>
      </c>
      <c r="I747" s="100">
        <v>9</v>
      </c>
      <c r="J747" s="265">
        <f t="shared" si="125"/>
        <v>9</v>
      </c>
      <c r="K747" s="100">
        <v>3</v>
      </c>
      <c r="O747" s="100">
        <v>2</v>
      </c>
      <c r="S747" s="100">
        <v>1</v>
      </c>
      <c r="V747" s="100">
        <v>2</v>
      </c>
      <c r="AD747" s="100">
        <v>1</v>
      </c>
      <c r="AG747" s="266"/>
      <c r="AH747" s="114">
        <f t="shared" si="126"/>
        <v>44808</v>
      </c>
      <c r="AI747" s="267">
        <f t="shared" si="127"/>
        <v>41</v>
      </c>
      <c r="AJ747" s="267">
        <f t="shared" si="128"/>
        <v>0</v>
      </c>
      <c r="AK747" s="100">
        <f t="shared" si="129"/>
        <v>5</v>
      </c>
      <c r="AL747" s="267">
        <f t="shared" si="130"/>
        <v>46</v>
      </c>
    </row>
    <row r="748" spans="2:38" s="100" customFormat="1" ht="17.5" customHeight="1" x14ac:dyDescent="0.55000000000000004">
      <c r="B748" s="265">
        <f t="shared" si="124"/>
        <v>46</v>
      </c>
      <c r="C748" s="114">
        <v>44809</v>
      </c>
      <c r="D748" s="100">
        <v>3</v>
      </c>
      <c r="E748" s="100">
        <v>16</v>
      </c>
      <c r="F748" s="100">
        <v>1</v>
      </c>
      <c r="H748" s="100">
        <v>2</v>
      </c>
      <c r="I748" s="100">
        <v>12</v>
      </c>
      <c r="J748" s="265">
        <f t="shared" si="125"/>
        <v>12</v>
      </c>
      <c r="K748" s="100">
        <v>4</v>
      </c>
      <c r="O748" s="100">
        <v>1</v>
      </c>
      <c r="S748" s="100">
        <v>1</v>
      </c>
      <c r="V748" s="100">
        <v>1</v>
      </c>
      <c r="Y748" s="100">
        <v>1</v>
      </c>
      <c r="AB748" s="100">
        <v>3</v>
      </c>
      <c r="AD748" s="100">
        <v>1</v>
      </c>
      <c r="AG748" s="266"/>
      <c r="AH748" s="114">
        <f t="shared" si="126"/>
        <v>44809</v>
      </c>
      <c r="AI748" s="267">
        <f t="shared" si="127"/>
        <v>41</v>
      </c>
      <c r="AJ748" s="267">
        <f t="shared" si="128"/>
        <v>2</v>
      </c>
      <c r="AK748" s="100">
        <f t="shared" si="129"/>
        <v>3</v>
      </c>
      <c r="AL748" s="267">
        <f t="shared" si="130"/>
        <v>46</v>
      </c>
    </row>
    <row r="749" spans="2:38" s="100" customFormat="1" ht="17.5" customHeight="1" x14ac:dyDescent="0.55000000000000004">
      <c r="B749" s="265">
        <f t="shared" si="124"/>
        <v>57</v>
      </c>
      <c r="C749" s="114">
        <v>44810</v>
      </c>
      <c r="D749" s="100">
        <v>12</v>
      </c>
      <c r="E749" s="100">
        <v>19</v>
      </c>
      <c r="F749" s="100">
        <v>4</v>
      </c>
      <c r="I749" s="100">
        <v>7</v>
      </c>
      <c r="J749" s="265">
        <f t="shared" si="125"/>
        <v>15</v>
      </c>
      <c r="K749" s="100">
        <v>4</v>
      </c>
      <c r="S749" s="100">
        <v>1</v>
      </c>
      <c r="U749" s="100">
        <v>1</v>
      </c>
      <c r="V749" s="100">
        <v>2</v>
      </c>
      <c r="Z749" s="100">
        <v>1</v>
      </c>
      <c r="AB749" s="100">
        <v>2</v>
      </c>
      <c r="AD749" s="100">
        <v>4</v>
      </c>
      <c r="AG749" s="266"/>
      <c r="AH749" s="114">
        <f t="shared" si="126"/>
        <v>44810</v>
      </c>
      <c r="AI749" s="267">
        <f t="shared" si="127"/>
        <v>45</v>
      </c>
      <c r="AJ749" s="267">
        <f t="shared" si="128"/>
        <v>0</v>
      </c>
      <c r="AK749" s="100">
        <f t="shared" si="129"/>
        <v>12</v>
      </c>
      <c r="AL749" s="267">
        <f t="shared" si="130"/>
        <v>57</v>
      </c>
    </row>
    <row r="750" spans="2:38" s="100" customFormat="1" ht="17.5" customHeight="1" x14ac:dyDescent="0.55000000000000004">
      <c r="B750" s="265">
        <f t="shared" si="124"/>
        <v>39</v>
      </c>
      <c r="C750" s="114">
        <v>44811</v>
      </c>
      <c r="D750" s="100">
        <v>7</v>
      </c>
      <c r="E750" s="100">
        <v>6</v>
      </c>
      <c r="F750" s="100">
        <v>1</v>
      </c>
      <c r="H750" s="100">
        <v>3</v>
      </c>
      <c r="I750" s="100">
        <v>8</v>
      </c>
      <c r="J750" s="265">
        <f t="shared" si="125"/>
        <v>14</v>
      </c>
      <c r="K750" s="100">
        <v>6</v>
      </c>
      <c r="M750" s="100">
        <v>1</v>
      </c>
      <c r="O750" s="100">
        <v>1</v>
      </c>
      <c r="Z750" s="100">
        <v>1</v>
      </c>
      <c r="AB750" s="100">
        <v>3</v>
      </c>
      <c r="AD750" s="100">
        <v>1</v>
      </c>
      <c r="AF750" s="100">
        <v>1</v>
      </c>
      <c r="AG750" s="266"/>
      <c r="AH750" s="114">
        <f t="shared" si="126"/>
        <v>44811</v>
      </c>
      <c r="AI750" s="267">
        <f t="shared" si="127"/>
        <v>29</v>
      </c>
      <c r="AJ750" s="267">
        <f t="shared" si="128"/>
        <v>3</v>
      </c>
      <c r="AK750" s="100">
        <f t="shared" si="129"/>
        <v>7</v>
      </c>
      <c r="AL750" s="267">
        <f t="shared" si="130"/>
        <v>39</v>
      </c>
    </row>
    <row r="751" spans="2:38" s="100" customFormat="1" ht="17.5" customHeight="1" x14ac:dyDescent="0.55000000000000004">
      <c r="B751" s="265">
        <f t="shared" si="124"/>
        <v>42</v>
      </c>
      <c r="C751" s="114">
        <v>44812</v>
      </c>
      <c r="D751" s="100">
        <v>6</v>
      </c>
      <c r="E751" s="100">
        <v>16</v>
      </c>
      <c r="H751" s="100">
        <v>2</v>
      </c>
      <c r="I751" s="100">
        <v>9</v>
      </c>
      <c r="J751" s="265">
        <f t="shared" si="125"/>
        <v>9</v>
      </c>
      <c r="K751" s="100">
        <v>4</v>
      </c>
      <c r="O751" s="100">
        <v>1</v>
      </c>
      <c r="S751" s="100">
        <v>1</v>
      </c>
      <c r="Y751" s="100">
        <v>1</v>
      </c>
      <c r="AB751" s="100">
        <v>1</v>
      </c>
      <c r="AD751" s="100">
        <v>1</v>
      </c>
      <c r="AG751" s="266"/>
      <c r="AH751" s="114">
        <f t="shared" si="126"/>
        <v>44812</v>
      </c>
      <c r="AI751" s="267">
        <f t="shared" si="127"/>
        <v>34</v>
      </c>
      <c r="AJ751" s="267">
        <f t="shared" si="128"/>
        <v>2</v>
      </c>
      <c r="AK751" s="100">
        <f t="shared" si="129"/>
        <v>6</v>
      </c>
      <c r="AL751" s="267">
        <f t="shared" si="130"/>
        <v>42</v>
      </c>
    </row>
    <row r="752" spans="2:38" s="100" customFormat="1" ht="17.5" customHeight="1" x14ac:dyDescent="0.55000000000000004">
      <c r="B752" s="265">
        <f t="shared" si="124"/>
        <v>51</v>
      </c>
      <c r="C752" s="114">
        <v>44813</v>
      </c>
      <c r="D752" s="100">
        <v>7</v>
      </c>
      <c r="E752" s="100">
        <v>23</v>
      </c>
      <c r="F752" s="100">
        <v>3</v>
      </c>
      <c r="H752" s="100">
        <v>4</v>
      </c>
      <c r="I752" s="100">
        <v>7</v>
      </c>
      <c r="J752" s="265">
        <f t="shared" si="125"/>
        <v>7</v>
      </c>
      <c r="K752" s="100">
        <v>2</v>
      </c>
      <c r="O752" s="100">
        <v>1</v>
      </c>
      <c r="S752" s="100">
        <v>1</v>
      </c>
      <c r="AD752" s="100">
        <v>3</v>
      </c>
      <c r="AG752" s="266"/>
      <c r="AH752" s="114">
        <f t="shared" si="126"/>
        <v>44813</v>
      </c>
      <c r="AI752" s="267">
        <f t="shared" si="127"/>
        <v>40</v>
      </c>
      <c r="AJ752" s="267">
        <f t="shared" si="128"/>
        <v>4</v>
      </c>
      <c r="AK752" s="100">
        <f t="shared" si="129"/>
        <v>7</v>
      </c>
      <c r="AL752" s="267">
        <f t="shared" si="130"/>
        <v>51</v>
      </c>
    </row>
    <row r="753" spans="2:38" s="100" customFormat="1" ht="17.5" customHeight="1" x14ac:dyDescent="0.55000000000000004">
      <c r="B753" s="265">
        <f t="shared" si="124"/>
        <v>55</v>
      </c>
      <c r="C753" s="114">
        <v>44814</v>
      </c>
      <c r="D753" s="100">
        <v>14</v>
      </c>
      <c r="E753" s="100">
        <v>19</v>
      </c>
      <c r="F753" s="100">
        <v>1</v>
      </c>
      <c r="H753" s="100">
        <v>1</v>
      </c>
      <c r="I753" s="100">
        <v>8</v>
      </c>
      <c r="J753" s="265">
        <f t="shared" si="125"/>
        <v>12</v>
      </c>
      <c r="K753" s="100">
        <v>3</v>
      </c>
      <c r="S753" s="100">
        <v>2</v>
      </c>
      <c r="V753" s="100">
        <v>1</v>
      </c>
      <c r="Z753" s="100">
        <v>3</v>
      </c>
      <c r="AB753" s="100">
        <v>2</v>
      </c>
      <c r="AD753" s="100">
        <v>1</v>
      </c>
      <c r="AG753" s="266"/>
      <c r="AH753" s="114">
        <f t="shared" si="126"/>
        <v>44814</v>
      </c>
      <c r="AI753" s="267">
        <f t="shared" si="127"/>
        <v>40</v>
      </c>
      <c r="AJ753" s="267">
        <f t="shared" si="128"/>
        <v>1</v>
      </c>
      <c r="AK753" s="100">
        <f t="shared" si="129"/>
        <v>14</v>
      </c>
      <c r="AL753" s="267">
        <f t="shared" si="130"/>
        <v>55</v>
      </c>
    </row>
    <row r="754" spans="2:38" s="100" customFormat="1" ht="17.5" customHeight="1" x14ac:dyDescent="0.55000000000000004">
      <c r="B754" s="265">
        <f t="shared" si="124"/>
        <v>62</v>
      </c>
      <c r="C754" s="114">
        <v>44815</v>
      </c>
      <c r="D754" s="100">
        <v>9</v>
      </c>
      <c r="E754" s="100">
        <v>21</v>
      </c>
      <c r="F754" s="100">
        <v>3</v>
      </c>
      <c r="H754" s="100">
        <v>1</v>
      </c>
      <c r="I754" s="100">
        <v>7</v>
      </c>
      <c r="J754" s="265">
        <f t="shared" si="125"/>
        <v>21</v>
      </c>
      <c r="K754" s="100">
        <v>2</v>
      </c>
      <c r="S754" s="100">
        <v>1</v>
      </c>
      <c r="Y754" s="100">
        <v>4</v>
      </c>
      <c r="AD754" s="100">
        <v>14</v>
      </c>
      <c r="AG754" s="266"/>
      <c r="AH754" s="114">
        <f t="shared" si="126"/>
        <v>44815</v>
      </c>
      <c r="AI754" s="267">
        <f t="shared" si="127"/>
        <v>52</v>
      </c>
      <c r="AJ754" s="267">
        <f t="shared" si="128"/>
        <v>1</v>
      </c>
      <c r="AK754" s="100">
        <f t="shared" si="129"/>
        <v>9</v>
      </c>
      <c r="AL754" s="267">
        <f t="shared" si="130"/>
        <v>62</v>
      </c>
    </row>
    <row r="755" spans="2:38" s="100" customFormat="1" ht="17.5" customHeight="1" x14ac:dyDescent="0.55000000000000004">
      <c r="B755" s="265">
        <f t="shared" si="124"/>
        <v>54</v>
      </c>
      <c r="C755" s="114">
        <v>44816</v>
      </c>
      <c r="D755" s="100">
        <v>14</v>
      </c>
      <c r="E755" s="100">
        <v>12</v>
      </c>
      <c r="F755" s="100">
        <v>3</v>
      </c>
      <c r="H755" s="100">
        <v>1</v>
      </c>
      <c r="I755" s="100">
        <v>11</v>
      </c>
      <c r="J755" s="265">
        <f t="shared" si="125"/>
        <v>13</v>
      </c>
      <c r="K755" s="100">
        <v>2</v>
      </c>
      <c r="R755" s="100">
        <v>1</v>
      </c>
      <c r="Y755" s="100">
        <v>2</v>
      </c>
      <c r="AD755" s="100">
        <v>8</v>
      </c>
      <c r="AG755" s="266"/>
      <c r="AH755" s="114">
        <f t="shared" si="126"/>
        <v>44816</v>
      </c>
      <c r="AI755" s="267">
        <f t="shared" si="127"/>
        <v>39</v>
      </c>
      <c r="AJ755" s="267">
        <f t="shared" si="128"/>
        <v>1</v>
      </c>
      <c r="AK755" s="100">
        <f t="shared" si="129"/>
        <v>14</v>
      </c>
      <c r="AL755" s="267">
        <f t="shared" si="130"/>
        <v>54</v>
      </c>
    </row>
    <row r="756" spans="2:38" s="100" customFormat="1" ht="17.5" customHeight="1" x14ac:dyDescent="0.55000000000000004">
      <c r="B756" s="265">
        <f t="shared" si="124"/>
        <v>41</v>
      </c>
      <c r="C756" s="114">
        <v>44817</v>
      </c>
      <c r="D756" s="100">
        <v>8</v>
      </c>
      <c r="E756" s="100">
        <v>11</v>
      </c>
      <c r="F756" s="100">
        <v>2</v>
      </c>
      <c r="H756" s="100">
        <v>5</v>
      </c>
      <c r="I756" s="100">
        <v>11</v>
      </c>
      <c r="J756" s="265">
        <f t="shared" si="125"/>
        <v>4</v>
      </c>
      <c r="K756" s="100">
        <v>2</v>
      </c>
      <c r="M756" s="100">
        <v>1</v>
      </c>
      <c r="AD756" s="100">
        <v>1</v>
      </c>
      <c r="AG756" s="266"/>
      <c r="AH756" s="114">
        <f t="shared" si="126"/>
        <v>44817</v>
      </c>
      <c r="AI756" s="267">
        <f t="shared" si="127"/>
        <v>28</v>
      </c>
      <c r="AJ756" s="267">
        <f t="shared" si="128"/>
        <v>5</v>
      </c>
      <c r="AK756" s="100">
        <f t="shared" si="129"/>
        <v>8</v>
      </c>
      <c r="AL756" s="267">
        <f t="shared" si="130"/>
        <v>41</v>
      </c>
    </row>
    <row r="757" spans="2:38" s="100" customFormat="1" ht="17.5" customHeight="1" x14ac:dyDescent="0.55000000000000004">
      <c r="B757" s="265">
        <f t="shared" si="124"/>
        <v>41</v>
      </c>
      <c r="C757" s="114">
        <v>44818</v>
      </c>
      <c r="D757" s="100">
        <v>8</v>
      </c>
      <c r="E757" s="100">
        <v>8</v>
      </c>
      <c r="F757" s="100">
        <v>4</v>
      </c>
      <c r="H757" s="100">
        <v>7</v>
      </c>
      <c r="I757" s="100">
        <v>6</v>
      </c>
      <c r="J757" s="265">
        <f t="shared" si="125"/>
        <v>8</v>
      </c>
      <c r="K757" s="100">
        <v>2</v>
      </c>
      <c r="V757" s="100">
        <v>2</v>
      </c>
      <c r="Y757" s="100">
        <v>3</v>
      </c>
      <c r="AB757" s="100">
        <v>1</v>
      </c>
      <c r="AG757" s="266"/>
      <c r="AH757" s="114">
        <f t="shared" si="126"/>
        <v>44818</v>
      </c>
      <c r="AI757" s="267">
        <f t="shared" si="127"/>
        <v>26</v>
      </c>
      <c r="AJ757" s="267">
        <f t="shared" si="128"/>
        <v>7</v>
      </c>
      <c r="AK757" s="100">
        <f t="shared" si="129"/>
        <v>8</v>
      </c>
      <c r="AL757" s="267">
        <f t="shared" si="130"/>
        <v>41</v>
      </c>
    </row>
    <row r="758" spans="2:38" s="100" customFormat="1" ht="17.5" customHeight="1" x14ac:dyDescent="0.55000000000000004">
      <c r="B758" s="265">
        <f t="shared" si="124"/>
        <v>59</v>
      </c>
      <c r="C758" s="114">
        <v>44819</v>
      </c>
      <c r="D758" s="100">
        <v>12</v>
      </c>
      <c r="E758" s="100">
        <v>10</v>
      </c>
      <c r="F758" s="100">
        <v>3</v>
      </c>
      <c r="H758" s="100">
        <v>1</v>
      </c>
      <c r="I758" s="100">
        <v>12</v>
      </c>
      <c r="J758" s="265">
        <f t="shared" si="125"/>
        <v>21</v>
      </c>
      <c r="K758" s="100">
        <v>3</v>
      </c>
      <c r="S758" s="100">
        <v>10</v>
      </c>
      <c r="Y758" s="100">
        <v>1</v>
      </c>
      <c r="Z758" s="100">
        <v>1</v>
      </c>
      <c r="AB758" s="100">
        <v>1</v>
      </c>
      <c r="AD758" s="100">
        <v>2</v>
      </c>
      <c r="AE758" s="100">
        <v>3</v>
      </c>
      <c r="AG758" s="266"/>
      <c r="AH758" s="114">
        <f t="shared" si="126"/>
        <v>44819</v>
      </c>
      <c r="AI758" s="267">
        <f t="shared" si="127"/>
        <v>46</v>
      </c>
      <c r="AJ758" s="267">
        <f t="shared" si="128"/>
        <v>1</v>
      </c>
      <c r="AK758" s="100">
        <f t="shared" si="129"/>
        <v>12</v>
      </c>
      <c r="AL758" s="267">
        <f t="shared" si="130"/>
        <v>59</v>
      </c>
    </row>
    <row r="759" spans="2:38" s="100" customFormat="1" ht="17.5" customHeight="1" x14ac:dyDescent="0.55000000000000004">
      <c r="B759" s="265">
        <f t="shared" si="124"/>
        <v>64</v>
      </c>
      <c r="C759" s="114">
        <v>44820</v>
      </c>
      <c r="D759" s="100">
        <v>9</v>
      </c>
      <c r="E759" s="100">
        <v>15</v>
      </c>
      <c r="F759" s="100">
        <v>2</v>
      </c>
      <c r="H759" s="100">
        <v>5</v>
      </c>
      <c r="I759" s="100">
        <v>12</v>
      </c>
      <c r="J759" s="265">
        <f t="shared" si="125"/>
        <v>21</v>
      </c>
      <c r="K759" s="100">
        <v>7</v>
      </c>
      <c r="M759" s="100">
        <v>1</v>
      </c>
      <c r="S759" s="100">
        <v>3</v>
      </c>
      <c r="U759" s="100">
        <v>1</v>
      </c>
      <c r="V759" s="100">
        <v>3</v>
      </c>
      <c r="Y759" s="100">
        <v>2</v>
      </c>
      <c r="Z759" s="100">
        <v>2</v>
      </c>
      <c r="AD759" s="100">
        <v>2</v>
      </c>
      <c r="AG759" s="266"/>
      <c r="AH759" s="114">
        <f t="shared" si="126"/>
        <v>44820</v>
      </c>
      <c r="AI759" s="267">
        <f t="shared" si="127"/>
        <v>50</v>
      </c>
      <c r="AJ759" s="267">
        <f t="shared" si="128"/>
        <v>5</v>
      </c>
      <c r="AK759" s="100">
        <f t="shared" si="129"/>
        <v>9</v>
      </c>
      <c r="AL759" s="267">
        <f t="shared" si="130"/>
        <v>64</v>
      </c>
    </row>
    <row r="760" spans="2:38" s="100" customFormat="1" ht="17.5" customHeight="1" x14ac:dyDescent="0.55000000000000004">
      <c r="B760" s="265">
        <f t="shared" si="124"/>
        <v>48</v>
      </c>
      <c r="C760" s="114">
        <v>44821</v>
      </c>
      <c r="D760" s="100">
        <v>16</v>
      </c>
      <c r="E760" s="100">
        <v>7</v>
      </c>
      <c r="F760" s="100">
        <v>1</v>
      </c>
      <c r="H760" s="100">
        <v>3</v>
      </c>
      <c r="I760" s="100">
        <v>10</v>
      </c>
      <c r="J760" s="265">
        <f t="shared" si="125"/>
        <v>11</v>
      </c>
      <c r="K760" s="100">
        <v>2</v>
      </c>
      <c r="S760" s="100">
        <v>1</v>
      </c>
      <c r="V760" s="100">
        <v>3</v>
      </c>
      <c r="AD760" s="100">
        <v>3</v>
      </c>
      <c r="AE760" s="100">
        <v>1</v>
      </c>
      <c r="AF760" s="100">
        <v>1</v>
      </c>
      <c r="AG760" s="266"/>
      <c r="AH760" s="114">
        <f t="shared" si="126"/>
        <v>44821</v>
      </c>
      <c r="AI760" s="267">
        <f t="shared" si="127"/>
        <v>29</v>
      </c>
      <c r="AJ760" s="267">
        <f t="shared" si="128"/>
        <v>3</v>
      </c>
      <c r="AK760" s="100">
        <f t="shared" si="129"/>
        <v>16</v>
      </c>
      <c r="AL760" s="267">
        <f t="shared" si="130"/>
        <v>48</v>
      </c>
    </row>
    <row r="761" spans="2:38" s="100" customFormat="1" ht="17.5" customHeight="1" x14ac:dyDescent="0.55000000000000004">
      <c r="B761" s="265">
        <f t="shared" si="124"/>
        <v>55</v>
      </c>
      <c r="C761" s="114">
        <v>44822</v>
      </c>
      <c r="D761" s="100">
        <v>11</v>
      </c>
      <c r="E761" s="100">
        <v>11</v>
      </c>
      <c r="F761" s="100">
        <v>1</v>
      </c>
      <c r="H761" s="100">
        <v>1</v>
      </c>
      <c r="I761" s="100">
        <v>10</v>
      </c>
      <c r="J761" s="265">
        <f t="shared" si="125"/>
        <v>21</v>
      </c>
      <c r="K761" s="100">
        <v>5</v>
      </c>
      <c r="M761" s="100">
        <v>1</v>
      </c>
      <c r="O761" s="100">
        <v>1</v>
      </c>
      <c r="S761" s="100">
        <v>3</v>
      </c>
      <c r="V761" s="100">
        <v>1</v>
      </c>
      <c r="Y761" s="100">
        <v>1</v>
      </c>
      <c r="Z761" s="100">
        <v>1</v>
      </c>
      <c r="AB761" s="100">
        <v>2</v>
      </c>
      <c r="AF761" s="100">
        <v>6</v>
      </c>
      <c r="AG761" s="266"/>
      <c r="AH761" s="114">
        <f t="shared" si="126"/>
        <v>44822</v>
      </c>
      <c r="AI761" s="267">
        <f t="shared" si="127"/>
        <v>43</v>
      </c>
      <c r="AJ761" s="267">
        <f t="shared" si="128"/>
        <v>1</v>
      </c>
      <c r="AK761" s="100">
        <f t="shared" si="129"/>
        <v>11</v>
      </c>
      <c r="AL761" s="267">
        <f t="shared" si="130"/>
        <v>55</v>
      </c>
    </row>
    <row r="762" spans="2:38" s="100" customFormat="1" ht="17.5" customHeight="1" x14ac:dyDescent="0.55000000000000004">
      <c r="B762" s="265">
        <f t="shared" si="124"/>
        <v>48</v>
      </c>
      <c r="C762" s="114">
        <v>44823</v>
      </c>
      <c r="D762" s="100">
        <v>5</v>
      </c>
      <c r="E762" s="100">
        <v>15</v>
      </c>
      <c r="F762" s="100">
        <v>5</v>
      </c>
      <c r="H762" s="100">
        <v>1</v>
      </c>
      <c r="I762" s="100">
        <v>7</v>
      </c>
      <c r="J762" s="265">
        <f t="shared" si="125"/>
        <v>15</v>
      </c>
      <c r="K762" s="100">
        <v>8</v>
      </c>
      <c r="R762" s="100">
        <v>1</v>
      </c>
      <c r="S762" s="100">
        <v>2</v>
      </c>
      <c r="V762" s="100">
        <v>1</v>
      </c>
      <c r="Z762" s="100">
        <v>2</v>
      </c>
      <c r="AD762" s="100">
        <v>1</v>
      </c>
      <c r="AG762" s="266"/>
      <c r="AH762" s="114">
        <f t="shared" si="126"/>
        <v>44823</v>
      </c>
      <c r="AI762" s="267">
        <f t="shared" si="127"/>
        <v>42</v>
      </c>
      <c r="AJ762" s="267">
        <f t="shared" si="128"/>
        <v>1</v>
      </c>
      <c r="AK762" s="100">
        <f t="shared" si="129"/>
        <v>5</v>
      </c>
      <c r="AL762" s="267">
        <f t="shared" si="130"/>
        <v>48</v>
      </c>
    </row>
    <row r="763" spans="2:38" s="100" customFormat="1" ht="17.5" customHeight="1" x14ac:dyDescent="0.55000000000000004">
      <c r="B763" s="265">
        <f t="shared" ref="B763:B784" si="131">SUM(D763:AG763)-J763</f>
        <v>43</v>
      </c>
      <c r="C763" s="114">
        <v>44824</v>
      </c>
      <c r="D763" s="100">
        <v>8</v>
      </c>
      <c r="E763" s="100">
        <v>12</v>
      </c>
      <c r="F763" s="100">
        <v>3</v>
      </c>
      <c r="H763" s="100">
        <v>1</v>
      </c>
      <c r="I763" s="100">
        <v>8</v>
      </c>
      <c r="J763" s="265">
        <f t="shared" ref="J763:J784" si="132">SUM(K763:AF763)</f>
        <v>11</v>
      </c>
      <c r="K763" s="100">
        <v>7</v>
      </c>
      <c r="M763" s="100">
        <v>2</v>
      </c>
      <c r="O763" s="100">
        <v>1</v>
      </c>
      <c r="S763" s="100">
        <v>1</v>
      </c>
      <c r="AG763" s="266"/>
      <c r="AH763" s="114">
        <f t="shared" ref="AH763:AH784" si="133">+C763</f>
        <v>44824</v>
      </c>
      <c r="AI763" s="267">
        <f t="shared" ref="AI763:AI784" si="134">+AL763-AJ763-AK763</f>
        <v>34</v>
      </c>
      <c r="AJ763" s="267">
        <f t="shared" ref="AJ763:AJ784" si="135">+H763</f>
        <v>1</v>
      </c>
      <c r="AK763" s="100">
        <f t="shared" ref="AK763:AK784" si="136">+D763</f>
        <v>8</v>
      </c>
      <c r="AL763" s="267">
        <f t="shared" ref="AL763:AL784" si="137">+B763</f>
        <v>43</v>
      </c>
    </row>
    <row r="764" spans="2:38" s="100" customFormat="1" ht="17.5" customHeight="1" x14ac:dyDescent="0.55000000000000004">
      <c r="B764" s="265">
        <f t="shared" si="131"/>
        <v>51</v>
      </c>
      <c r="C764" s="114">
        <v>44825</v>
      </c>
      <c r="D764" s="100">
        <v>9</v>
      </c>
      <c r="E764" s="100">
        <v>13</v>
      </c>
      <c r="F764" s="100">
        <v>3</v>
      </c>
      <c r="H764" s="100">
        <v>6</v>
      </c>
      <c r="I764" s="100">
        <v>3</v>
      </c>
      <c r="J764" s="265">
        <f t="shared" si="132"/>
        <v>17</v>
      </c>
      <c r="K764" s="100">
        <v>6</v>
      </c>
      <c r="O764" s="100">
        <v>2</v>
      </c>
      <c r="S764" s="100">
        <v>1</v>
      </c>
      <c r="V764" s="100">
        <v>1</v>
      </c>
      <c r="Z764" s="100">
        <v>5</v>
      </c>
      <c r="AB764" s="100">
        <v>1</v>
      </c>
      <c r="AD764" s="100">
        <v>1</v>
      </c>
      <c r="AG764" s="266"/>
      <c r="AH764" s="114">
        <f t="shared" si="133"/>
        <v>44825</v>
      </c>
      <c r="AI764" s="267">
        <f t="shared" si="134"/>
        <v>36</v>
      </c>
      <c r="AJ764" s="267">
        <f t="shared" si="135"/>
        <v>6</v>
      </c>
      <c r="AK764" s="100">
        <f t="shared" si="136"/>
        <v>9</v>
      </c>
      <c r="AL764" s="267">
        <f t="shared" si="137"/>
        <v>51</v>
      </c>
    </row>
    <row r="765" spans="2:38" s="100" customFormat="1" ht="17.5" customHeight="1" x14ac:dyDescent="0.55000000000000004">
      <c r="B765" s="265">
        <f t="shared" si="131"/>
        <v>54</v>
      </c>
      <c r="C765" s="114">
        <v>44826</v>
      </c>
      <c r="D765" s="100">
        <v>15</v>
      </c>
      <c r="E765" s="100">
        <v>14</v>
      </c>
      <c r="F765" s="100">
        <v>1</v>
      </c>
      <c r="H765" s="100">
        <v>7</v>
      </c>
      <c r="I765" s="100">
        <v>10</v>
      </c>
      <c r="J765" s="265">
        <f t="shared" si="132"/>
        <v>7</v>
      </c>
      <c r="K765" s="100">
        <v>1</v>
      </c>
      <c r="M765" s="100">
        <v>1</v>
      </c>
      <c r="S765" s="100">
        <v>2</v>
      </c>
      <c r="Y765" s="100">
        <v>2</v>
      </c>
      <c r="AB765" s="100">
        <v>1</v>
      </c>
      <c r="AG765" s="266"/>
      <c r="AH765" s="114">
        <f t="shared" si="133"/>
        <v>44826</v>
      </c>
      <c r="AI765" s="267">
        <f t="shared" si="134"/>
        <v>32</v>
      </c>
      <c r="AJ765" s="267">
        <f t="shared" si="135"/>
        <v>7</v>
      </c>
      <c r="AK765" s="100">
        <f t="shared" si="136"/>
        <v>15</v>
      </c>
      <c r="AL765" s="267">
        <f t="shared" si="137"/>
        <v>54</v>
      </c>
    </row>
    <row r="766" spans="2:38" s="100" customFormat="1" ht="17.5" customHeight="1" x14ac:dyDescent="0.55000000000000004">
      <c r="B766" s="265">
        <f t="shared" si="131"/>
        <v>59</v>
      </c>
      <c r="C766" s="114">
        <v>44827</v>
      </c>
      <c r="D766" s="100">
        <v>15</v>
      </c>
      <c r="E766" s="100">
        <v>15</v>
      </c>
      <c r="F766" s="100">
        <v>1</v>
      </c>
      <c r="H766" s="100">
        <v>4</v>
      </c>
      <c r="I766" s="100">
        <v>5</v>
      </c>
      <c r="J766" s="265">
        <f t="shared" si="132"/>
        <v>19</v>
      </c>
      <c r="K766" s="100">
        <v>2</v>
      </c>
      <c r="M766" s="100">
        <v>1</v>
      </c>
      <c r="O766" s="100">
        <v>2</v>
      </c>
      <c r="S766" s="100">
        <v>1</v>
      </c>
      <c r="T766" s="100">
        <v>1</v>
      </c>
      <c r="V766" s="100">
        <v>2</v>
      </c>
      <c r="Y766" s="100">
        <v>3</v>
      </c>
      <c r="Z766" s="100">
        <v>4</v>
      </c>
      <c r="AD766" s="100">
        <v>3</v>
      </c>
      <c r="AG766" s="266"/>
      <c r="AH766" s="114">
        <f t="shared" si="133"/>
        <v>44827</v>
      </c>
      <c r="AI766" s="267">
        <f t="shared" si="134"/>
        <v>40</v>
      </c>
      <c r="AJ766" s="267">
        <f t="shared" si="135"/>
        <v>4</v>
      </c>
      <c r="AK766" s="100">
        <f t="shared" si="136"/>
        <v>15</v>
      </c>
      <c r="AL766" s="267">
        <f t="shared" si="137"/>
        <v>59</v>
      </c>
    </row>
    <row r="767" spans="2:38" s="100" customFormat="1" ht="17.5" customHeight="1" x14ac:dyDescent="0.55000000000000004">
      <c r="B767" s="265">
        <f t="shared" si="131"/>
        <v>58</v>
      </c>
      <c r="C767" s="114">
        <v>44828</v>
      </c>
      <c r="D767" s="100">
        <v>9</v>
      </c>
      <c r="E767" s="100">
        <v>12</v>
      </c>
      <c r="F767" s="100">
        <v>6</v>
      </c>
      <c r="H767" s="100">
        <v>1</v>
      </c>
      <c r="I767" s="100">
        <v>8</v>
      </c>
      <c r="J767" s="265">
        <f t="shared" si="132"/>
        <v>22</v>
      </c>
      <c r="K767" s="100">
        <v>7</v>
      </c>
      <c r="O767" s="100">
        <v>1</v>
      </c>
      <c r="V767" s="100">
        <v>1</v>
      </c>
      <c r="Z767" s="100">
        <v>6</v>
      </c>
      <c r="AB767" s="100">
        <v>1</v>
      </c>
      <c r="AD767" s="100">
        <v>3</v>
      </c>
      <c r="AF767" s="100">
        <v>3</v>
      </c>
      <c r="AG767" s="266"/>
      <c r="AH767" s="114">
        <f t="shared" si="133"/>
        <v>44828</v>
      </c>
      <c r="AI767" s="267">
        <f t="shared" si="134"/>
        <v>48</v>
      </c>
      <c r="AJ767" s="267">
        <f t="shared" si="135"/>
        <v>1</v>
      </c>
      <c r="AK767" s="100">
        <f t="shared" si="136"/>
        <v>9</v>
      </c>
      <c r="AL767" s="267">
        <f t="shared" si="137"/>
        <v>58</v>
      </c>
    </row>
    <row r="768" spans="2:38" s="100" customFormat="1" ht="17.5" customHeight="1" x14ac:dyDescent="0.55000000000000004">
      <c r="B768" s="265">
        <f t="shared" si="131"/>
        <v>60</v>
      </c>
      <c r="C768" s="114">
        <v>44829</v>
      </c>
      <c r="D768" s="100">
        <v>19</v>
      </c>
      <c r="E768" s="100">
        <v>19</v>
      </c>
      <c r="F768" s="100">
        <v>3</v>
      </c>
      <c r="H768" s="100">
        <v>2</v>
      </c>
      <c r="I768" s="100">
        <v>5</v>
      </c>
      <c r="J768" s="265">
        <f t="shared" si="132"/>
        <v>12</v>
      </c>
      <c r="K768" s="100">
        <v>3</v>
      </c>
      <c r="M768" s="100">
        <v>1</v>
      </c>
      <c r="O768" s="100">
        <v>1</v>
      </c>
      <c r="V768" s="100">
        <v>2</v>
      </c>
      <c r="AB768" s="100">
        <v>1</v>
      </c>
      <c r="AD768" s="100">
        <v>2</v>
      </c>
      <c r="AF768" s="100">
        <v>2</v>
      </c>
      <c r="AG768" s="266"/>
      <c r="AH768" s="114">
        <f t="shared" si="133"/>
        <v>44829</v>
      </c>
      <c r="AI768" s="267">
        <f t="shared" si="134"/>
        <v>39</v>
      </c>
      <c r="AJ768" s="267">
        <f t="shared" si="135"/>
        <v>2</v>
      </c>
      <c r="AK768" s="100">
        <f t="shared" si="136"/>
        <v>19</v>
      </c>
      <c r="AL768" s="267">
        <f t="shared" si="137"/>
        <v>60</v>
      </c>
    </row>
    <row r="769" spans="2:38" s="100" customFormat="1" ht="17.5" customHeight="1" x14ac:dyDescent="0.55000000000000004">
      <c r="B769" s="265">
        <f t="shared" si="131"/>
        <v>72</v>
      </c>
      <c r="C769" s="114">
        <v>44830</v>
      </c>
      <c r="D769" s="100">
        <v>18</v>
      </c>
      <c r="E769" s="100">
        <v>14</v>
      </c>
      <c r="F769" s="100">
        <v>4</v>
      </c>
      <c r="I769" s="100">
        <v>13</v>
      </c>
      <c r="J769" s="265">
        <f t="shared" si="132"/>
        <v>23</v>
      </c>
      <c r="K769" s="100">
        <v>12</v>
      </c>
      <c r="T769" s="100">
        <v>1</v>
      </c>
      <c r="V769" s="100">
        <v>1</v>
      </c>
      <c r="Y769" s="100">
        <v>2</v>
      </c>
      <c r="Z769" s="100">
        <v>2</v>
      </c>
      <c r="AB769" s="100">
        <v>1</v>
      </c>
      <c r="AD769" s="100">
        <v>3</v>
      </c>
      <c r="AF769" s="100">
        <v>1</v>
      </c>
      <c r="AG769" s="266"/>
      <c r="AH769" s="114">
        <f t="shared" si="133"/>
        <v>44830</v>
      </c>
      <c r="AI769" s="267">
        <f t="shared" si="134"/>
        <v>54</v>
      </c>
      <c r="AJ769" s="267">
        <f t="shared" si="135"/>
        <v>0</v>
      </c>
      <c r="AK769" s="100">
        <f t="shared" si="136"/>
        <v>18</v>
      </c>
      <c r="AL769" s="267">
        <f t="shared" si="137"/>
        <v>72</v>
      </c>
    </row>
    <row r="770" spans="2:38" s="100" customFormat="1" ht="17.5" customHeight="1" x14ac:dyDescent="0.55000000000000004">
      <c r="B770" s="265">
        <f t="shared" si="131"/>
        <v>75</v>
      </c>
      <c r="C770" s="114">
        <v>44831</v>
      </c>
      <c r="D770" s="100">
        <v>14</v>
      </c>
      <c r="E770" s="100">
        <v>15</v>
      </c>
      <c r="F770" s="100">
        <v>3</v>
      </c>
      <c r="H770" s="100">
        <v>1</v>
      </c>
      <c r="I770" s="100">
        <v>19</v>
      </c>
      <c r="J770" s="265">
        <f t="shared" si="132"/>
        <v>23</v>
      </c>
      <c r="K770" s="100">
        <v>2</v>
      </c>
      <c r="M770" s="100">
        <v>2</v>
      </c>
      <c r="O770" s="100">
        <v>1</v>
      </c>
      <c r="V770" s="100">
        <v>6</v>
      </c>
      <c r="Y770" s="100">
        <v>1</v>
      </c>
      <c r="AB770" s="100">
        <v>2</v>
      </c>
      <c r="AD770" s="100">
        <v>3</v>
      </c>
      <c r="AF770" s="100">
        <v>6</v>
      </c>
      <c r="AG770" s="266"/>
      <c r="AH770" s="114">
        <f t="shared" si="133"/>
        <v>44831</v>
      </c>
      <c r="AI770" s="267">
        <f t="shared" si="134"/>
        <v>60</v>
      </c>
      <c r="AJ770" s="267">
        <f t="shared" si="135"/>
        <v>1</v>
      </c>
      <c r="AK770" s="100">
        <f t="shared" si="136"/>
        <v>14</v>
      </c>
      <c r="AL770" s="267">
        <f t="shared" si="137"/>
        <v>75</v>
      </c>
    </row>
    <row r="771" spans="2:38" s="100" customFormat="1" ht="17.5" customHeight="1" x14ac:dyDescent="0.55000000000000004">
      <c r="B771" s="265">
        <f t="shared" si="131"/>
        <v>64</v>
      </c>
      <c r="C771" s="114">
        <v>44832</v>
      </c>
      <c r="D771" s="100">
        <v>13</v>
      </c>
      <c r="E771" s="100">
        <v>21</v>
      </c>
      <c r="F771" s="100">
        <v>2</v>
      </c>
      <c r="I771" s="100">
        <v>10</v>
      </c>
      <c r="J771" s="265">
        <f t="shared" si="132"/>
        <v>18</v>
      </c>
      <c r="K771" s="100">
        <v>5</v>
      </c>
      <c r="R771" s="100">
        <v>1</v>
      </c>
      <c r="V771" s="100">
        <v>4</v>
      </c>
      <c r="Y771" s="100">
        <v>1</v>
      </c>
      <c r="Z771" s="100">
        <v>1</v>
      </c>
      <c r="AB771" s="100">
        <v>5</v>
      </c>
      <c r="AD771" s="100">
        <v>1</v>
      </c>
      <c r="AG771" s="266"/>
      <c r="AH771" s="114">
        <f t="shared" si="133"/>
        <v>44832</v>
      </c>
      <c r="AI771" s="267">
        <f t="shared" si="134"/>
        <v>51</v>
      </c>
      <c r="AJ771" s="267">
        <f t="shared" si="135"/>
        <v>0</v>
      </c>
      <c r="AK771" s="100">
        <f t="shared" si="136"/>
        <v>13</v>
      </c>
      <c r="AL771" s="267">
        <f t="shared" si="137"/>
        <v>64</v>
      </c>
    </row>
    <row r="772" spans="2:38" s="100" customFormat="1" ht="17.5" customHeight="1" x14ac:dyDescent="0.55000000000000004">
      <c r="B772" s="265">
        <f t="shared" si="131"/>
        <v>59</v>
      </c>
      <c r="C772" s="114">
        <v>44833</v>
      </c>
      <c r="D772" s="100">
        <v>14</v>
      </c>
      <c r="E772" s="100">
        <v>15</v>
      </c>
      <c r="F772" s="100">
        <v>4</v>
      </c>
      <c r="I772" s="100">
        <v>8</v>
      </c>
      <c r="J772" s="265">
        <f t="shared" si="132"/>
        <v>18</v>
      </c>
      <c r="K772" s="100">
        <v>5</v>
      </c>
      <c r="S772" s="100">
        <v>2</v>
      </c>
      <c r="V772" s="100">
        <v>5</v>
      </c>
      <c r="Y772" s="100">
        <v>2</v>
      </c>
      <c r="AB772" s="100">
        <v>2</v>
      </c>
      <c r="AD772" s="100">
        <v>2</v>
      </c>
      <c r="AG772" s="266"/>
      <c r="AH772" s="114">
        <f t="shared" si="133"/>
        <v>44833</v>
      </c>
      <c r="AI772" s="267">
        <f t="shared" si="134"/>
        <v>45</v>
      </c>
      <c r="AJ772" s="267">
        <f t="shared" si="135"/>
        <v>0</v>
      </c>
      <c r="AK772" s="100">
        <f t="shared" si="136"/>
        <v>14</v>
      </c>
      <c r="AL772" s="267">
        <f t="shared" si="137"/>
        <v>59</v>
      </c>
    </row>
    <row r="773" spans="2:38" s="100" customFormat="1" ht="17.5" customHeight="1" x14ac:dyDescent="0.55000000000000004">
      <c r="B773" s="265">
        <f t="shared" si="131"/>
        <v>66</v>
      </c>
      <c r="C773" s="114">
        <v>44834</v>
      </c>
      <c r="D773" s="100">
        <v>21</v>
      </c>
      <c r="E773" s="100">
        <v>11</v>
      </c>
      <c r="F773" s="100">
        <v>6</v>
      </c>
      <c r="I773" s="100">
        <v>9</v>
      </c>
      <c r="J773" s="265">
        <f t="shared" si="132"/>
        <v>19</v>
      </c>
      <c r="K773" s="100">
        <v>5</v>
      </c>
      <c r="S773" s="100">
        <v>1</v>
      </c>
      <c r="V773" s="100">
        <v>7</v>
      </c>
      <c r="Z773" s="100">
        <v>2</v>
      </c>
      <c r="AB773" s="100">
        <v>2</v>
      </c>
      <c r="AD773" s="100">
        <v>1</v>
      </c>
      <c r="AF773" s="100">
        <v>1</v>
      </c>
      <c r="AG773" s="266"/>
      <c r="AH773" s="114">
        <f t="shared" si="133"/>
        <v>44834</v>
      </c>
      <c r="AI773" s="267">
        <f t="shared" si="134"/>
        <v>45</v>
      </c>
      <c r="AJ773" s="267">
        <f t="shared" si="135"/>
        <v>0</v>
      </c>
      <c r="AK773" s="100">
        <f t="shared" si="136"/>
        <v>21</v>
      </c>
      <c r="AL773" s="267">
        <f t="shared" si="137"/>
        <v>66</v>
      </c>
    </row>
    <row r="774" spans="2:38" s="100" customFormat="1" ht="17.5" customHeight="1" x14ac:dyDescent="0.55000000000000004">
      <c r="B774" s="265">
        <f t="shared" si="131"/>
        <v>63</v>
      </c>
      <c r="C774" s="114">
        <v>44835</v>
      </c>
      <c r="D774" s="100">
        <v>4</v>
      </c>
      <c r="E774" s="100">
        <v>29</v>
      </c>
      <c r="F774" s="100">
        <v>6</v>
      </c>
      <c r="I774" s="100">
        <v>13</v>
      </c>
      <c r="J774" s="265">
        <f t="shared" si="132"/>
        <v>11</v>
      </c>
      <c r="K774" s="100">
        <v>5</v>
      </c>
      <c r="V774" s="100">
        <v>3</v>
      </c>
      <c r="Y774" s="100">
        <v>1</v>
      </c>
      <c r="Z774" s="100">
        <v>1</v>
      </c>
      <c r="AF774" s="100">
        <v>1</v>
      </c>
      <c r="AG774" s="266"/>
      <c r="AH774" s="114">
        <f t="shared" si="133"/>
        <v>44835</v>
      </c>
      <c r="AI774" s="267">
        <f t="shared" si="134"/>
        <v>59</v>
      </c>
      <c r="AJ774" s="267">
        <f t="shared" si="135"/>
        <v>0</v>
      </c>
      <c r="AK774" s="100">
        <f t="shared" si="136"/>
        <v>4</v>
      </c>
      <c r="AL774" s="267">
        <f t="shared" si="137"/>
        <v>63</v>
      </c>
    </row>
    <row r="775" spans="2:38" s="100" customFormat="1" ht="17.5" customHeight="1" x14ac:dyDescent="0.55000000000000004">
      <c r="B775" s="265">
        <f t="shared" si="131"/>
        <v>51</v>
      </c>
      <c r="C775" s="114">
        <v>44836</v>
      </c>
      <c r="D775" s="100">
        <v>3</v>
      </c>
      <c r="E775" s="100">
        <v>11</v>
      </c>
      <c r="F775" s="100">
        <v>9</v>
      </c>
      <c r="I775" s="100">
        <v>9</v>
      </c>
      <c r="J775" s="265">
        <f t="shared" si="132"/>
        <v>19</v>
      </c>
      <c r="K775" s="100">
        <v>4</v>
      </c>
      <c r="M775" s="100">
        <v>3</v>
      </c>
      <c r="V775" s="100">
        <v>4</v>
      </c>
      <c r="Z775" s="100">
        <v>7</v>
      </c>
      <c r="AF775" s="100">
        <v>1</v>
      </c>
      <c r="AG775" s="266"/>
      <c r="AH775" s="114">
        <f t="shared" si="133"/>
        <v>44836</v>
      </c>
      <c r="AI775" s="267">
        <f t="shared" si="134"/>
        <v>48</v>
      </c>
      <c r="AJ775" s="267">
        <f t="shared" si="135"/>
        <v>0</v>
      </c>
      <c r="AK775" s="100">
        <f t="shared" si="136"/>
        <v>3</v>
      </c>
      <c r="AL775" s="267">
        <f t="shared" si="137"/>
        <v>51</v>
      </c>
    </row>
    <row r="776" spans="2:38" s="100" customFormat="1" ht="17.5" customHeight="1" x14ac:dyDescent="0.55000000000000004">
      <c r="B776" s="265">
        <f t="shared" si="131"/>
        <v>57</v>
      </c>
      <c r="C776" s="114">
        <v>44837</v>
      </c>
      <c r="E776" s="100">
        <v>19</v>
      </c>
      <c r="F776" s="100">
        <v>5</v>
      </c>
      <c r="I776" s="100">
        <v>11</v>
      </c>
      <c r="J776" s="265">
        <f t="shared" si="132"/>
        <v>22</v>
      </c>
      <c r="K776" s="100">
        <v>9</v>
      </c>
      <c r="V776" s="100">
        <v>5</v>
      </c>
      <c r="Z776" s="100">
        <v>1</v>
      </c>
      <c r="AB776" s="100">
        <v>3</v>
      </c>
      <c r="AD776" s="100">
        <v>4</v>
      </c>
      <c r="AG776" s="266"/>
      <c r="AH776" s="114">
        <f t="shared" si="133"/>
        <v>44837</v>
      </c>
      <c r="AI776" s="267">
        <f t="shared" si="134"/>
        <v>57</v>
      </c>
      <c r="AJ776" s="267">
        <f t="shared" si="135"/>
        <v>0</v>
      </c>
      <c r="AK776" s="100">
        <f t="shared" si="136"/>
        <v>0</v>
      </c>
      <c r="AL776" s="267">
        <f t="shared" si="137"/>
        <v>57</v>
      </c>
    </row>
    <row r="777" spans="2:38" s="100" customFormat="1" ht="17.5" customHeight="1" x14ac:dyDescent="0.55000000000000004">
      <c r="B777" s="265">
        <f t="shared" si="131"/>
        <v>50</v>
      </c>
      <c r="C777" s="114">
        <v>44838</v>
      </c>
      <c r="D777" s="100">
        <v>2</v>
      </c>
      <c r="E777" s="100">
        <v>18</v>
      </c>
      <c r="F777" s="100">
        <v>2</v>
      </c>
      <c r="I777" s="100">
        <v>9</v>
      </c>
      <c r="J777" s="265">
        <f t="shared" si="132"/>
        <v>19</v>
      </c>
      <c r="K777" s="100">
        <v>5</v>
      </c>
      <c r="M777" s="100">
        <v>3</v>
      </c>
      <c r="V777" s="100">
        <v>2</v>
      </c>
      <c r="Z777" s="100">
        <v>1</v>
      </c>
      <c r="AB777" s="100">
        <v>7</v>
      </c>
      <c r="AD777" s="100">
        <v>1</v>
      </c>
      <c r="AG777" s="266"/>
      <c r="AH777" s="114">
        <f t="shared" si="133"/>
        <v>44838</v>
      </c>
      <c r="AI777" s="267">
        <f t="shared" si="134"/>
        <v>48</v>
      </c>
      <c r="AJ777" s="267">
        <f t="shared" si="135"/>
        <v>0</v>
      </c>
      <c r="AK777" s="100">
        <f t="shared" si="136"/>
        <v>2</v>
      </c>
      <c r="AL777" s="267">
        <f t="shared" si="137"/>
        <v>50</v>
      </c>
    </row>
    <row r="778" spans="2:38" s="100" customFormat="1" ht="17.5" customHeight="1" x14ac:dyDescent="0.55000000000000004">
      <c r="B778" s="265">
        <f t="shared" si="131"/>
        <v>46</v>
      </c>
      <c r="C778" s="114">
        <v>44839</v>
      </c>
      <c r="D778" s="100">
        <v>3</v>
      </c>
      <c r="E778" s="100">
        <v>19</v>
      </c>
      <c r="F778" s="100">
        <v>2</v>
      </c>
      <c r="G778" s="100">
        <v>1</v>
      </c>
      <c r="H778" s="100">
        <v>1</v>
      </c>
      <c r="I778" s="100">
        <v>9</v>
      </c>
      <c r="J778" s="265">
        <f t="shared" si="132"/>
        <v>11</v>
      </c>
      <c r="K778" s="100">
        <v>8</v>
      </c>
      <c r="AB778" s="100">
        <v>1</v>
      </c>
      <c r="AD778" s="100">
        <v>2</v>
      </c>
      <c r="AG778" s="266"/>
      <c r="AH778" s="114">
        <f t="shared" si="133"/>
        <v>44839</v>
      </c>
      <c r="AI778" s="267">
        <f t="shared" si="134"/>
        <v>42</v>
      </c>
      <c r="AJ778" s="267">
        <f t="shared" si="135"/>
        <v>1</v>
      </c>
      <c r="AK778" s="100">
        <f t="shared" si="136"/>
        <v>3</v>
      </c>
      <c r="AL778" s="267">
        <f t="shared" si="137"/>
        <v>46</v>
      </c>
    </row>
    <row r="779" spans="2:38" s="100" customFormat="1" ht="17.5" customHeight="1" x14ac:dyDescent="0.55000000000000004">
      <c r="B779" s="265">
        <f t="shared" si="131"/>
        <v>72</v>
      </c>
      <c r="C779" s="114">
        <v>44840</v>
      </c>
      <c r="D779" s="100">
        <v>1</v>
      </c>
      <c r="E779" s="100">
        <v>27</v>
      </c>
      <c r="F779" s="100">
        <v>5</v>
      </c>
      <c r="H779" s="100">
        <v>7</v>
      </c>
      <c r="I779" s="100">
        <v>17</v>
      </c>
      <c r="J779" s="265">
        <f t="shared" si="132"/>
        <v>15</v>
      </c>
      <c r="K779" s="100">
        <v>5</v>
      </c>
      <c r="M779" s="100">
        <v>3</v>
      </c>
      <c r="R779" s="100">
        <v>1</v>
      </c>
      <c r="V779" s="100">
        <v>1</v>
      </c>
      <c r="Z779" s="100">
        <v>2</v>
      </c>
      <c r="AB779" s="100">
        <v>1</v>
      </c>
      <c r="AD779" s="100">
        <v>2</v>
      </c>
      <c r="AG779" s="266"/>
      <c r="AH779" s="114">
        <f t="shared" si="133"/>
        <v>44840</v>
      </c>
      <c r="AI779" s="267">
        <f t="shared" si="134"/>
        <v>64</v>
      </c>
      <c r="AJ779" s="267">
        <f t="shared" si="135"/>
        <v>7</v>
      </c>
      <c r="AK779" s="100">
        <f t="shared" si="136"/>
        <v>1</v>
      </c>
      <c r="AL779" s="267">
        <f t="shared" si="137"/>
        <v>72</v>
      </c>
    </row>
    <row r="780" spans="2:38" s="100" customFormat="1" ht="17.5" customHeight="1" x14ac:dyDescent="0.55000000000000004">
      <c r="B780" s="265">
        <f t="shared" si="131"/>
        <v>54</v>
      </c>
      <c r="C780" s="114">
        <v>44841</v>
      </c>
      <c r="D780" s="100">
        <v>1</v>
      </c>
      <c r="E780" s="100">
        <v>10</v>
      </c>
      <c r="F780" s="100">
        <v>7</v>
      </c>
      <c r="H780" s="100">
        <v>1</v>
      </c>
      <c r="I780" s="100">
        <v>12</v>
      </c>
      <c r="J780" s="265">
        <f t="shared" si="132"/>
        <v>23</v>
      </c>
      <c r="K780" s="100">
        <v>7</v>
      </c>
      <c r="O780" s="100">
        <v>1</v>
      </c>
      <c r="V780" s="100">
        <v>3</v>
      </c>
      <c r="Y780" s="100">
        <v>4</v>
      </c>
      <c r="Z780" s="100">
        <v>5</v>
      </c>
      <c r="AB780" s="100">
        <v>1</v>
      </c>
      <c r="AD780" s="100">
        <v>2</v>
      </c>
      <c r="AG780" s="266"/>
      <c r="AH780" s="114">
        <f t="shared" si="133"/>
        <v>44841</v>
      </c>
      <c r="AI780" s="267">
        <f t="shared" si="134"/>
        <v>52</v>
      </c>
      <c r="AJ780" s="267">
        <f t="shared" si="135"/>
        <v>1</v>
      </c>
      <c r="AK780" s="100">
        <f t="shared" si="136"/>
        <v>1</v>
      </c>
      <c r="AL780" s="267">
        <f t="shared" si="137"/>
        <v>54</v>
      </c>
    </row>
    <row r="781" spans="2:38" s="100" customFormat="1" ht="17.5" customHeight="1" x14ac:dyDescent="0.55000000000000004">
      <c r="B781" s="265">
        <f t="shared" si="131"/>
        <v>62</v>
      </c>
      <c r="C781" s="114">
        <v>44842</v>
      </c>
      <c r="D781" s="100">
        <v>1</v>
      </c>
      <c r="E781" s="100">
        <v>14</v>
      </c>
      <c r="F781" s="100">
        <v>5</v>
      </c>
      <c r="G781" s="100">
        <v>1</v>
      </c>
      <c r="H781" s="100">
        <v>2</v>
      </c>
      <c r="I781" s="100">
        <v>17</v>
      </c>
      <c r="J781" s="265">
        <f t="shared" si="132"/>
        <v>22</v>
      </c>
      <c r="K781" s="100">
        <v>9</v>
      </c>
      <c r="M781" s="100">
        <v>4</v>
      </c>
      <c r="V781" s="100">
        <v>3</v>
      </c>
      <c r="Z781" s="100">
        <v>3</v>
      </c>
      <c r="AD781" s="100">
        <v>3</v>
      </c>
      <c r="AG781" s="266"/>
      <c r="AH781" s="114">
        <f t="shared" si="133"/>
        <v>44842</v>
      </c>
      <c r="AI781" s="267">
        <f t="shared" si="134"/>
        <v>59</v>
      </c>
      <c r="AJ781" s="267">
        <f t="shared" si="135"/>
        <v>2</v>
      </c>
      <c r="AK781" s="100">
        <f t="shared" si="136"/>
        <v>1</v>
      </c>
      <c r="AL781" s="267">
        <f t="shared" si="137"/>
        <v>62</v>
      </c>
    </row>
    <row r="782" spans="2:38" s="100" customFormat="1" ht="17.5" customHeight="1" x14ac:dyDescent="0.55000000000000004">
      <c r="B782" s="265">
        <f t="shared" si="131"/>
        <v>61</v>
      </c>
      <c r="C782" s="114">
        <v>44843</v>
      </c>
      <c r="E782" s="100">
        <v>27</v>
      </c>
      <c r="F782" s="100">
        <v>4</v>
      </c>
      <c r="I782" s="100">
        <v>15</v>
      </c>
      <c r="J782" s="265">
        <f t="shared" si="132"/>
        <v>15</v>
      </c>
      <c r="K782" s="100">
        <v>5</v>
      </c>
      <c r="V782" s="100">
        <v>3</v>
      </c>
      <c r="Z782" s="100">
        <v>4</v>
      </c>
      <c r="AB782" s="100">
        <v>1</v>
      </c>
      <c r="AD782" s="100">
        <v>1</v>
      </c>
      <c r="AF782" s="100">
        <v>1</v>
      </c>
      <c r="AG782" s="266"/>
      <c r="AH782" s="114">
        <f t="shared" si="133"/>
        <v>44843</v>
      </c>
      <c r="AI782" s="267">
        <f t="shared" si="134"/>
        <v>61</v>
      </c>
      <c r="AJ782" s="267">
        <f t="shared" si="135"/>
        <v>0</v>
      </c>
      <c r="AK782" s="100">
        <f t="shared" si="136"/>
        <v>0</v>
      </c>
      <c r="AL782" s="267">
        <f t="shared" si="137"/>
        <v>61</v>
      </c>
    </row>
    <row r="783" spans="2:38" s="100" customFormat="1" ht="17.5" customHeight="1" x14ac:dyDescent="0.55000000000000004">
      <c r="B783" s="265">
        <f t="shared" si="131"/>
        <v>64</v>
      </c>
      <c r="C783" s="114">
        <v>44844</v>
      </c>
      <c r="D783" s="100">
        <v>2</v>
      </c>
      <c r="E783" s="100">
        <v>27</v>
      </c>
      <c r="F783" s="100">
        <v>2</v>
      </c>
      <c r="H783" s="100">
        <v>3</v>
      </c>
      <c r="I783" s="100">
        <v>15</v>
      </c>
      <c r="J783" s="265">
        <f t="shared" si="132"/>
        <v>15</v>
      </c>
      <c r="K783" s="100">
        <v>3</v>
      </c>
      <c r="V783" s="100">
        <v>5</v>
      </c>
      <c r="Z783" s="100">
        <v>2</v>
      </c>
      <c r="AB783" s="100">
        <v>2</v>
      </c>
      <c r="AD783" s="100">
        <v>2</v>
      </c>
      <c r="AF783" s="100">
        <v>1</v>
      </c>
      <c r="AG783" s="266"/>
      <c r="AH783" s="114">
        <f t="shared" si="133"/>
        <v>44844</v>
      </c>
      <c r="AI783" s="267">
        <f t="shared" si="134"/>
        <v>59</v>
      </c>
      <c r="AJ783" s="267">
        <f t="shared" si="135"/>
        <v>3</v>
      </c>
      <c r="AK783" s="100">
        <f t="shared" si="136"/>
        <v>2</v>
      </c>
      <c r="AL783" s="267">
        <f t="shared" si="137"/>
        <v>64</v>
      </c>
    </row>
    <row r="784" spans="2:38" s="100" customFormat="1" ht="17.5" customHeight="1" x14ac:dyDescent="0.55000000000000004">
      <c r="B784" s="265">
        <f t="shared" si="131"/>
        <v>43</v>
      </c>
      <c r="C784" s="114">
        <v>44845</v>
      </c>
      <c r="D784" s="100">
        <v>1</v>
      </c>
      <c r="E784" s="100">
        <v>14</v>
      </c>
      <c r="F784" s="100">
        <v>4</v>
      </c>
      <c r="I784" s="100">
        <v>11</v>
      </c>
      <c r="J784" s="265">
        <f t="shared" si="132"/>
        <v>13</v>
      </c>
      <c r="K784" s="100">
        <v>3</v>
      </c>
      <c r="V784" s="100">
        <v>6</v>
      </c>
      <c r="AD784" s="100">
        <v>2</v>
      </c>
      <c r="AE784" s="100">
        <v>2</v>
      </c>
      <c r="AG784" s="266"/>
      <c r="AH784" s="114">
        <f t="shared" si="133"/>
        <v>44845</v>
      </c>
      <c r="AI784" s="267">
        <f t="shared" si="134"/>
        <v>42</v>
      </c>
      <c r="AJ784" s="267">
        <f t="shared" si="135"/>
        <v>0</v>
      </c>
      <c r="AK784" s="100">
        <f t="shared" si="136"/>
        <v>1</v>
      </c>
      <c r="AL784" s="267">
        <f t="shared" si="137"/>
        <v>43</v>
      </c>
    </row>
    <row r="785" spans="2:38" s="100" customFormat="1" ht="17.5" customHeight="1" x14ac:dyDescent="0.55000000000000004">
      <c r="B785" s="265">
        <f t="shared" ref="B785:B809" si="138">SUM(D785:AG785)-J785</f>
        <v>50</v>
      </c>
      <c r="C785" s="114">
        <v>44846</v>
      </c>
      <c r="D785" s="100">
        <v>2</v>
      </c>
      <c r="E785" s="100">
        <v>17</v>
      </c>
      <c r="F785" s="100">
        <v>1</v>
      </c>
      <c r="I785" s="100">
        <v>17</v>
      </c>
      <c r="J785" s="265">
        <f t="shared" ref="J785:J809" si="139">SUM(K785:AF785)</f>
        <v>13</v>
      </c>
      <c r="K785" s="100">
        <v>2</v>
      </c>
      <c r="M785" s="100">
        <v>3</v>
      </c>
      <c r="V785" s="100">
        <v>4</v>
      </c>
      <c r="Z785" s="100">
        <v>2</v>
      </c>
      <c r="AD785" s="100">
        <v>2</v>
      </c>
      <c r="AG785" s="266"/>
      <c r="AH785" s="114">
        <f t="shared" ref="AH785:AH809" si="140">+C785</f>
        <v>44846</v>
      </c>
      <c r="AI785" s="267">
        <f t="shared" ref="AI785:AI809" si="141">+AL785-AJ785-AK785</f>
        <v>48</v>
      </c>
      <c r="AJ785" s="267">
        <f t="shared" ref="AJ785:AJ809" si="142">+H785</f>
        <v>0</v>
      </c>
      <c r="AK785" s="100">
        <f t="shared" ref="AK785:AK809" si="143">+D785</f>
        <v>2</v>
      </c>
      <c r="AL785" s="267">
        <f t="shared" ref="AL785:AL809" si="144">+B785</f>
        <v>50</v>
      </c>
    </row>
    <row r="786" spans="2:38" s="100" customFormat="1" ht="17.5" customHeight="1" x14ac:dyDescent="0.55000000000000004">
      <c r="B786" s="265">
        <f t="shared" si="138"/>
        <v>64</v>
      </c>
      <c r="C786" s="114">
        <v>44847</v>
      </c>
      <c r="D786" s="100">
        <v>7</v>
      </c>
      <c r="E786" s="100">
        <v>15</v>
      </c>
      <c r="F786" s="100">
        <v>4</v>
      </c>
      <c r="I786" s="100">
        <v>22</v>
      </c>
      <c r="J786" s="265">
        <f t="shared" si="139"/>
        <v>16</v>
      </c>
      <c r="K786" s="100">
        <v>2</v>
      </c>
      <c r="M786" s="100">
        <v>2</v>
      </c>
      <c r="V786" s="100">
        <v>5</v>
      </c>
      <c r="Y786" s="100">
        <v>2</v>
      </c>
      <c r="AB786" s="100">
        <v>1</v>
      </c>
      <c r="AD786" s="100">
        <v>2</v>
      </c>
      <c r="AF786" s="100">
        <v>2</v>
      </c>
      <c r="AG786" s="266"/>
      <c r="AH786" s="114">
        <f t="shared" si="140"/>
        <v>44847</v>
      </c>
      <c r="AI786" s="267">
        <f t="shared" si="141"/>
        <v>57</v>
      </c>
      <c r="AJ786" s="267">
        <f t="shared" si="142"/>
        <v>0</v>
      </c>
      <c r="AK786" s="100">
        <f t="shared" si="143"/>
        <v>7</v>
      </c>
      <c r="AL786" s="267">
        <f t="shared" si="144"/>
        <v>64</v>
      </c>
    </row>
    <row r="787" spans="2:38" s="100" customFormat="1" ht="17.5" customHeight="1" x14ac:dyDescent="0.55000000000000004">
      <c r="B787" s="265">
        <f t="shared" si="138"/>
        <v>70</v>
      </c>
      <c r="C787" s="114">
        <v>44848</v>
      </c>
      <c r="E787" s="100">
        <v>24</v>
      </c>
      <c r="F787" s="100">
        <v>5</v>
      </c>
      <c r="H787" s="100">
        <v>1</v>
      </c>
      <c r="I787" s="100">
        <v>21</v>
      </c>
      <c r="J787" s="265">
        <f t="shared" si="139"/>
        <v>19</v>
      </c>
      <c r="K787" s="100">
        <v>8</v>
      </c>
      <c r="V787" s="100">
        <v>4</v>
      </c>
      <c r="Z787" s="100">
        <v>1</v>
      </c>
      <c r="AD787" s="100">
        <v>6</v>
      </c>
      <c r="AG787" s="266"/>
      <c r="AH787" s="114">
        <f t="shared" si="140"/>
        <v>44848</v>
      </c>
      <c r="AI787" s="267">
        <f t="shared" si="141"/>
        <v>69</v>
      </c>
      <c r="AJ787" s="267">
        <f t="shared" si="142"/>
        <v>1</v>
      </c>
      <c r="AK787" s="100">
        <f t="shared" si="143"/>
        <v>0</v>
      </c>
      <c r="AL787" s="267">
        <f t="shared" si="144"/>
        <v>70</v>
      </c>
    </row>
    <row r="788" spans="2:38" s="100" customFormat="1" ht="17.5" customHeight="1" x14ac:dyDescent="0.55000000000000004">
      <c r="B788" s="265">
        <f t="shared" si="138"/>
        <v>70</v>
      </c>
      <c r="C788" s="114">
        <v>44849</v>
      </c>
      <c r="D788" s="100">
        <v>1</v>
      </c>
      <c r="E788" s="100">
        <v>18</v>
      </c>
      <c r="F788" s="100">
        <v>8</v>
      </c>
      <c r="H788" s="100">
        <v>1</v>
      </c>
      <c r="I788" s="100">
        <v>22</v>
      </c>
      <c r="J788" s="265">
        <f t="shared" si="139"/>
        <v>20</v>
      </c>
      <c r="K788" s="100">
        <v>11</v>
      </c>
      <c r="M788" s="100">
        <v>3</v>
      </c>
      <c r="AB788" s="100">
        <v>2</v>
      </c>
      <c r="AD788" s="100">
        <v>4</v>
      </c>
      <c r="AG788" s="266"/>
      <c r="AH788" s="114">
        <f t="shared" si="140"/>
        <v>44849</v>
      </c>
      <c r="AI788" s="267">
        <f t="shared" si="141"/>
        <v>68</v>
      </c>
      <c r="AJ788" s="267">
        <f t="shared" si="142"/>
        <v>1</v>
      </c>
      <c r="AK788" s="100">
        <f t="shared" si="143"/>
        <v>1</v>
      </c>
      <c r="AL788" s="267">
        <f t="shared" si="144"/>
        <v>70</v>
      </c>
    </row>
    <row r="789" spans="2:38" s="100" customFormat="1" ht="17.5" customHeight="1" x14ac:dyDescent="0.55000000000000004">
      <c r="B789" s="265">
        <f t="shared" si="138"/>
        <v>63</v>
      </c>
      <c r="C789" s="114">
        <v>44850</v>
      </c>
      <c r="D789" s="100">
        <v>7</v>
      </c>
      <c r="E789" s="100">
        <v>18</v>
      </c>
      <c r="F789" s="100">
        <v>6</v>
      </c>
      <c r="H789" s="100">
        <v>3</v>
      </c>
      <c r="I789" s="100">
        <v>8</v>
      </c>
      <c r="J789" s="265">
        <f t="shared" si="139"/>
        <v>21</v>
      </c>
      <c r="K789" s="100">
        <v>6</v>
      </c>
      <c r="T789" s="100">
        <v>1</v>
      </c>
      <c r="V789" s="100">
        <v>7</v>
      </c>
      <c r="W789" s="100">
        <v>1</v>
      </c>
      <c r="Z789" s="100">
        <v>3</v>
      </c>
      <c r="AB789" s="100">
        <v>3</v>
      </c>
      <c r="AG789" s="266"/>
      <c r="AH789" s="114">
        <f t="shared" si="140"/>
        <v>44850</v>
      </c>
      <c r="AI789" s="267">
        <f t="shared" si="141"/>
        <v>53</v>
      </c>
      <c r="AJ789" s="267">
        <f t="shared" si="142"/>
        <v>3</v>
      </c>
      <c r="AK789" s="100">
        <f t="shared" si="143"/>
        <v>7</v>
      </c>
      <c r="AL789" s="267">
        <f t="shared" si="144"/>
        <v>63</v>
      </c>
    </row>
    <row r="790" spans="2:38" s="100" customFormat="1" ht="17.5" customHeight="1" x14ac:dyDescent="0.55000000000000004">
      <c r="B790" s="265">
        <f t="shared" si="138"/>
        <v>42</v>
      </c>
      <c r="C790" s="114">
        <v>44851</v>
      </c>
      <c r="D790" s="100">
        <v>1</v>
      </c>
      <c r="E790" s="100">
        <v>11</v>
      </c>
      <c r="F790" s="100">
        <v>4</v>
      </c>
      <c r="H790" s="100">
        <v>3</v>
      </c>
      <c r="I790" s="100">
        <v>13</v>
      </c>
      <c r="J790" s="265">
        <f t="shared" si="139"/>
        <v>10</v>
      </c>
      <c r="K790" s="100">
        <v>3</v>
      </c>
      <c r="M790" s="100">
        <v>1</v>
      </c>
      <c r="Z790" s="100">
        <v>2</v>
      </c>
      <c r="AB790" s="100">
        <v>1</v>
      </c>
      <c r="AD790" s="100">
        <v>3</v>
      </c>
      <c r="AG790" s="266"/>
      <c r="AH790" s="114">
        <f t="shared" si="140"/>
        <v>44851</v>
      </c>
      <c r="AI790" s="267">
        <f t="shared" si="141"/>
        <v>38</v>
      </c>
      <c r="AJ790" s="267">
        <f t="shared" si="142"/>
        <v>3</v>
      </c>
      <c r="AK790" s="100">
        <f t="shared" si="143"/>
        <v>1</v>
      </c>
      <c r="AL790" s="267">
        <f t="shared" si="144"/>
        <v>42</v>
      </c>
    </row>
    <row r="791" spans="2:38" s="100" customFormat="1" ht="17.5" customHeight="1" x14ac:dyDescent="0.55000000000000004">
      <c r="B791" s="265">
        <f t="shared" si="138"/>
        <v>43</v>
      </c>
      <c r="C791" s="114">
        <v>44852</v>
      </c>
      <c r="E791" s="100">
        <v>12</v>
      </c>
      <c r="F791" s="100">
        <v>7</v>
      </c>
      <c r="I791" s="100">
        <v>16</v>
      </c>
      <c r="J791" s="265">
        <f t="shared" si="139"/>
        <v>8</v>
      </c>
      <c r="K791" s="100">
        <v>3</v>
      </c>
      <c r="O791" s="100">
        <v>1</v>
      </c>
      <c r="V791" s="100">
        <v>1</v>
      </c>
      <c r="Z791" s="100">
        <v>2</v>
      </c>
      <c r="AB791" s="100">
        <v>1</v>
      </c>
      <c r="AG791" s="266"/>
      <c r="AH791" s="114">
        <f t="shared" si="140"/>
        <v>44852</v>
      </c>
      <c r="AI791" s="267">
        <f t="shared" si="141"/>
        <v>43</v>
      </c>
      <c r="AJ791" s="267">
        <f t="shared" si="142"/>
        <v>0</v>
      </c>
      <c r="AK791" s="100">
        <f t="shared" si="143"/>
        <v>0</v>
      </c>
      <c r="AL791" s="267">
        <f t="shared" si="144"/>
        <v>43</v>
      </c>
    </row>
    <row r="792" spans="2:38" s="100" customFormat="1" ht="17.5" customHeight="1" x14ac:dyDescent="0.55000000000000004">
      <c r="B792" s="265">
        <f t="shared" si="138"/>
        <v>47</v>
      </c>
      <c r="C792" s="114">
        <v>44853</v>
      </c>
      <c r="D792" s="100">
        <v>2</v>
      </c>
      <c r="E792" s="100">
        <v>14</v>
      </c>
      <c r="F792" s="100">
        <v>7</v>
      </c>
      <c r="H792" s="100">
        <v>1</v>
      </c>
      <c r="I792" s="100">
        <v>12</v>
      </c>
      <c r="J792" s="265">
        <f t="shared" si="139"/>
        <v>11</v>
      </c>
      <c r="K792" s="100">
        <v>5</v>
      </c>
      <c r="V792" s="100">
        <v>2</v>
      </c>
      <c r="Z792" s="100">
        <v>1</v>
      </c>
      <c r="AD792" s="100">
        <v>3</v>
      </c>
      <c r="AG792" s="266"/>
      <c r="AH792" s="114">
        <f t="shared" si="140"/>
        <v>44853</v>
      </c>
      <c r="AI792" s="267">
        <f t="shared" si="141"/>
        <v>44</v>
      </c>
      <c r="AJ792" s="267">
        <f t="shared" si="142"/>
        <v>1</v>
      </c>
      <c r="AK792" s="100">
        <f t="shared" si="143"/>
        <v>2</v>
      </c>
      <c r="AL792" s="267">
        <f t="shared" si="144"/>
        <v>47</v>
      </c>
    </row>
    <row r="793" spans="2:38" s="100" customFormat="1" ht="17.5" customHeight="1" x14ac:dyDescent="0.55000000000000004">
      <c r="B793" s="265">
        <f t="shared" si="138"/>
        <v>56</v>
      </c>
      <c r="C793" s="114">
        <v>44854</v>
      </c>
      <c r="D793" s="100">
        <v>2</v>
      </c>
      <c r="E793" s="100">
        <v>25</v>
      </c>
      <c r="F793" s="100">
        <v>7</v>
      </c>
      <c r="H793" s="100">
        <v>2</v>
      </c>
      <c r="I793" s="100">
        <v>12</v>
      </c>
      <c r="J793" s="265">
        <f t="shared" si="139"/>
        <v>8</v>
      </c>
      <c r="K793" s="100">
        <v>3</v>
      </c>
      <c r="V793" s="100">
        <v>4</v>
      </c>
      <c r="AF793" s="100">
        <v>1</v>
      </c>
      <c r="AG793" s="266"/>
      <c r="AH793" s="114">
        <f t="shared" si="140"/>
        <v>44854</v>
      </c>
      <c r="AI793" s="267">
        <f t="shared" si="141"/>
        <v>52</v>
      </c>
      <c r="AJ793" s="267">
        <f t="shared" si="142"/>
        <v>2</v>
      </c>
      <c r="AK793" s="100">
        <f t="shared" si="143"/>
        <v>2</v>
      </c>
      <c r="AL793" s="267">
        <f t="shared" si="144"/>
        <v>56</v>
      </c>
    </row>
    <row r="794" spans="2:38" s="100" customFormat="1" ht="17.5" customHeight="1" x14ac:dyDescent="0.55000000000000004">
      <c r="B794" s="265">
        <f t="shared" si="138"/>
        <v>56</v>
      </c>
      <c r="C794" s="114">
        <v>44855</v>
      </c>
      <c r="D794" s="100">
        <v>3</v>
      </c>
      <c r="E794" s="100">
        <v>17</v>
      </c>
      <c r="F794" s="100">
        <v>3</v>
      </c>
      <c r="H794" s="100">
        <v>1</v>
      </c>
      <c r="I794" s="100">
        <v>16</v>
      </c>
      <c r="J794" s="265">
        <f t="shared" si="139"/>
        <v>16</v>
      </c>
      <c r="K794" s="100">
        <v>7</v>
      </c>
      <c r="M794" s="100">
        <v>1</v>
      </c>
      <c r="V794" s="100">
        <v>3</v>
      </c>
      <c r="Z794" s="100">
        <v>1</v>
      </c>
      <c r="AB794" s="100">
        <v>2</v>
      </c>
      <c r="AD794" s="100">
        <v>2</v>
      </c>
      <c r="AG794" s="266"/>
      <c r="AH794" s="114">
        <f t="shared" si="140"/>
        <v>44855</v>
      </c>
      <c r="AI794" s="267">
        <f t="shared" si="141"/>
        <v>52</v>
      </c>
      <c r="AJ794" s="267">
        <f t="shared" si="142"/>
        <v>1</v>
      </c>
      <c r="AK794" s="100">
        <f t="shared" si="143"/>
        <v>3</v>
      </c>
      <c r="AL794" s="267">
        <f t="shared" si="144"/>
        <v>56</v>
      </c>
    </row>
    <row r="795" spans="2:38" s="100" customFormat="1" ht="17.5" customHeight="1" x14ac:dyDescent="0.55000000000000004">
      <c r="B795" s="265">
        <f t="shared" si="138"/>
        <v>52</v>
      </c>
      <c r="C795" s="114">
        <v>44856</v>
      </c>
      <c r="D795" s="100">
        <v>5</v>
      </c>
      <c r="E795" s="100">
        <v>9</v>
      </c>
      <c r="F795" s="100">
        <v>3</v>
      </c>
      <c r="H795" s="100">
        <v>1</v>
      </c>
      <c r="I795" s="100">
        <v>11</v>
      </c>
      <c r="J795" s="265">
        <f t="shared" si="139"/>
        <v>23</v>
      </c>
      <c r="K795" s="100">
        <v>4</v>
      </c>
      <c r="T795" s="100">
        <v>1</v>
      </c>
      <c r="V795" s="100">
        <v>5</v>
      </c>
      <c r="Z795" s="100">
        <v>5</v>
      </c>
      <c r="AB795" s="100">
        <v>2</v>
      </c>
      <c r="AD795" s="100">
        <v>2</v>
      </c>
      <c r="AF795" s="100">
        <v>4</v>
      </c>
      <c r="AG795" s="266"/>
      <c r="AH795" s="114">
        <f t="shared" si="140"/>
        <v>44856</v>
      </c>
      <c r="AI795" s="267">
        <f t="shared" si="141"/>
        <v>46</v>
      </c>
      <c r="AJ795" s="267">
        <f t="shared" si="142"/>
        <v>1</v>
      </c>
      <c r="AK795" s="100">
        <f t="shared" si="143"/>
        <v>5</v>
      </c>
      <c r="AL795" s="267">
        <f t="shared" si="144"/>
        <v>52</v>
      </c>
    </row>
    <row r="796" spans="2:38" s="100" customFormat="1" ht="17.5" customHeight="1" x14ac:dyDescent="0.55000000000000004">
      <c r="B796" s="265">
        <f t="shared" si="138"/>
        <v>48</v>
      </c>
      <c r="C796" s="114">
        <v>44857</v>
      </c>
      <c r="D796" s="100">
        <v>2</v>
      </c>
      <c r="E796" s="100">
        <v>19</v>
      </c>
      <c r="F796" s="100">
        <v>3</v>
      </c>
      <c r="G796" s="100">
        <v>1</v>
      </c>
      <c r="I796" s="100">
        <v>11</v>
      </c>
      <c r="J796" s="265">
        <f t="shared" si="139"/>
        <v>12</v>
      </c>
      <c r="K796" s="100">
        <v>6</v>
      </c>
      <c r="V796" s="100">
        <v>2</v>
      </c>
      <c r="Y796" s="100">
        <v>1</v>
      </c>
      <c r="AD796" s="100">
        <v>2</v>
      </c>
      <c r="AF796" s="100">
        <v>1</v>
      </c>
      <c r="AG796" s="266"/>
      <c r="AH796" s="114">
        <f t="shared" si="140"/>
        <v>44857</v>
      </c>
      <c r="AI796" s="267">
        <f t="shared" si="141"/>
        <v>46</v>
      </c>
      <c r="AJ796" s="267">
        <f t="shared" si="142"/>
        <v>0</v>
      </c>
      <c r="AK796" s="100">
        <f t="shared" si="143"/>
        <v>2</v>
      </c>
      <c r="AL796" s="267">
        <f t="shared" si="144"/>
        <v>48</v>
      </c>
    </row>
    <row r="797" spans="2:38" s="100" customFormat="1" ht="17.5" customHeight="1" x14ac:dyDescent="0.55000000000000004">
      <c r="B797" s="265">
        <f t="shared" si="138"/>
        <v>41</v>
      </c>
      <c r="C797" s="114">
        <v>44858</v>
      </c>
      <c r="D797" s="100">
        <v>2</v>
      </c>
      <c r="E797" s="100">
        <v>12</v>
      </c>
      <c r="F797" s="100">
        <v>4</v>
      </c>
      <c r="H797" s="100">
        <v>1</v>
      </c>
      <c r="I797" s="100">
        <v>13</v>
      </c>
      <c r="J797" s="265">
        <f t="shared" si="139"/>
        <v>9</v>
      </c>
      <c r="K797" s="100">
        <v>1</v>
      </c>
      <c r="V797" s="100">
        <v>1</v>
      </c>
      <c r="Z797" s="100">
        <v>1</v>
      </c>
      <c r="AB797" s="100">
        <v>1</v>
      </c>
      <c r="AD797" s="100">
        <v>4</v>
      </c>
      <c r="AF797" s="100">
        <v>1</v>
      </c>
      <c r="AG797" s="266"/>
      <c r="AH797" s="114">
        <f t="shared" si="140"/>
        <v>44858</v>
      </c>
      <c r="AI797" s="267">
        <f t="shared" si="141"/>
        <v>38</v>
      </c>
      <c r="AJ797" s="267">
        <f t="shared" si="142"/>
        <v>1</v>
      </c>
      <c r="AK797" s="100">
        <f t="shared" si="143"/>
        <v>2</v>
      </c>
      <c r="AL797" s="267">
        <f t="shared" si="144"/>
        <v>41</v>
      </c>
    </row>
    <row r="798" spans="2:38" s="100" customFormat="1" ht="17.5" customHeight="1" x14ac:dyDescent="0.55000000000000004">
      <c r="B798" s="265">
        <f t="shared" si="138"/>
        <v>41</v>
      </c>
      <c r="C798" s="114">
        <v>44859</v>
      </c>
      <c r="D798" s="100">
        <v>6</v>
      </c>
      <c r="E798" s="100">
        <v>6</v>
      </c>
      <c r="F798" s="100">
        <v>1</v>
      </c>
      <c r="H798" s="100">
        <v>3</v>
      </c>
      <c r="I798" s="100">
        <v>8</v>
      </c>
      <c r="J798" s="265">
        <f t="shared" si="139"/>
        <v>17</v>
      </c>
      <c r="K798" s="100">
        <v>7</v>
      </c>
      <c r="S798" s="100">
        <v>2</v>
      </c>
      <c r="V798" s="100">
        <v>3</v>
      </c>
      <c r="AB798" s="100">
        <v>1</v>
      </c>
      <c r="AD798" s="100">
        <v>3</v>
      </c>
      <c r="AF798" s="100">
        <v>1</v>
      </c>
      <c r="AG798" s="266"/>
      <c r="AH798" s="114">
        <f t="shared" si="140"/>
        <v>44859</v>
      </c>
      <c r="AI798" s="267">
        <f t="shared" si="141"/>
        <v>32</v>
      </c>
      <c r="AJ798" s="267">
        <f t="shared" si="142"/>
        <v>3</v>
      </c>
      <c r="AK798" s="100">
        <f t="shared" si="143"/>
        <v>6</v>
      </c>
      <c r="AL798" s="267">
        <f t="shared" si="144"/>
        <v>41</v>
      </c>
    </row>
    <row r="799" spans="2:38" s="100" customFormat="1" ht="17.5" customHeight="1" x14ac:dyDescent="0.55000000000000004">
      <c r="B799" s="265">
        <f t="shared" si="138"/>
        <v>38</v>
      </c>
      <c r="C799" s="114">
        <v>44860</v>
      </c>
      <c r="D799" s="100">
        <v>5</v>
      </c>
      <c r="E799" s="100">
        <v>5</v>
      </c>
      <c r="F799" s="100">
        <v>2</v>
      </c>
      <c r="I799" s="100">
        <v>16</v>
      </c>
      <c r="J799" s="265">
        <f t="shared" si="139"/>
        <v>10</v>
      </c>
      <c r="K799" s="100">
        <v>3</v>
      </c>
      <c r="V799" s="100">
        <v>3</v>
      </c>
      <c r="Z799" s="100">
        <v>1</v>
      </c>
      <c r="AB799" s="100">
        <v>1</v>
      </c>
      <c r="AD799" s="100">
        <v>1</v>
      </c>
      <c r="AF799" s="100">
        <v>1</v>
      </c>
      <c r="AG799" s="266"/>
      <c r="AH799" s="114">
        <f t="shared" si="140"/>
        <v>44860</v>
      </c>
      <c r="AI799" s="267">
        <f t="shared" si="141"/>
        <v>33</v>
      </c>
      <c r="AJ799" s="267">
        <f t="shared" si="142"/>
        <v>0</v>
      </c>
      <c r="AK799" s="100">
        <f t="shared" si="143"/>
        <v>5</v>
      </c>
      <c r="AL799" s="267">
        <f t="shared" si="144"/>
        <v>38</v>
      </c>
    </row>
    <row r="800" spans="2:38" s="100" customFormat="1" ht="17.5" customHeight="1" x14ac:dyDescent="0.55000000000000004">
      <c r="B800" s="265">
        <f t="shared" si="138"/>
        <v>48</v>
      </c>
      <c r="C800" s="114">
        <v>44861</v>
      </c>
      <c r="D800" s="100">
        <v>4</v>
      </c>
      <c r="E800" s="100">
        <v>11</v>
      </c>
      <c r="F800" s="100">
        <v>7</v>
      </c>
      <c r="H800" s="100">
        <v>4</v>
      </c>
      <c r="I800" s="100">
        <v>13</v>
      </c>
      <c r="J800" s="265">
        <f t="shared" si="139"/>
        <v>9</v>
      </c>
      <c r="K800" s="100">
        <v>5</v>
      </c>
      <c r="V800" s="100">
        <v>2</v>
      </c>
      <c r="Z800" s="100">
        <v>1</v>
      </c>
      <c r="AD800" s="100">
        <v>1</v>
      </c>
      <c r="AG800" s="266"/>
      <c r="AH800" s="114">
        <f t="shared" si="140"/>
        <v>44861</v>
      </c>
      <c r="AI800" s="267">
        <f t="shared" si="141"/>
        <v>40</v>
      </c>
      <c r="AJ800" s="267">
        <f t="shared" si="142"/>
        <v>4</v>
      </c>
      <c r="AK800" s="100">
        <f t="shared" si="143"/>
        <v>4</v>
      </c>
      <c r="AL800" s="267">
        <f t="shared" si="144"/>
        <v>48</v>
      </c>
    </row>
    <row r="801" spans="2:38" s="100" customFormat="1" ht="17.5" customHeight="1" x14ac:dyDescent="0.55000000000000004">
      <c r="B801" s="265">
        <f t="shared" si="138"/>
        <v>53</v>
      </c>
      <c r="C801" s="114">
        <v>44862</v>
      </c>
      <c r="D801" s="100">
        <v>5</v>
      </c>
      <c r="E801" s="100">
        <v>14</v>
      </c>
      <c r="F801" s="100">
        <v>7</v>
      </c>
      <c r="H801" s="100">
        <v>1</v>
      </c>
      <c r="I801" s="100">
        <v>13</v>
      </c>
      <c r="J801" s="265">
        <f t="shared" si="139"/>
        <v>13</v>
      </c>
      <c r="K801" s="100">
        <v>5</v>
      </c>
      <c r="V801" s="100">
        <v>1</v>
      </c>
      <c r="Z801" s="100">
        <v>3</v>
      </c>
      <c r="AD801" s="100">
        <v>4</v>
      </c>
      <c r="AG801" s="266"/>
      <c r="AH801" s="114">
        <f t="shared" si="140"/>
        <v>44862</v>
      </c>
      <c r="AI801" s="267">
        <f t="shared" si="141"/>
        <v>47</v>
      </c>
      <c r="AJ801" s="267">
        <f t="shared" si="142"/>
        <v>1</v>
      </c>
      <c r="AK801" s="100">
        <f t="shared" si="143"/>
        <v>5</v>
      </c>
      <c r="AL801" s="267">
        <f t="shared" si="144"/>
        <v>53</v>
      </c>
    </row>
    <row r="802" spans="2:38" s="100" customFormat="1" ht="17.5" customHeight="1" x14ac:dyDescent="0.55000000000000004">
      <c r="B802" s="265">
        <f t="shared" si="138"/>
        <v>48</v>
      </c>
      <c r="C802" s="114">
        <v>44863</v>
      </c>
      <c r="D802" s="100">
        <v>1</v>
      </c>
      <c r="E802" s="100">
        <v>14</v>
      </c>
      <c r="F802" s="100">
        <v>3</v>
      </c>
      <c r="H802" s="100">
        <v>2</v>
      </c>
      <c r="I802" s="100">
        <v>14</v>
      </c>
      <c r="J802" s="265">
        <f t="shared" si="139"/>
        <v>14</v>
      </c>
      <c r="K802" s="100">
        <v>5</v>
      </c>
      <c r="V802" s="100">
        <v>2</v>
      </c>
      <c r="Y802" s="100">
        <v>3</v>
      </c>
      <c r="Z802" s="100">
        <v>2</v>
      </c>
      <c r="AB802" s="100">
        <v>1</v>
      </c>
      <c r="AD802" s="100">
        <v>1</v>
      </c>
      <c r="AG802" s="266"/>
      <c r="AH802" s="114">
        <f t="shared" si="140"/>
        <v>44863</v>
      </c>
      <c r="AI802" s="267">
        <f t="shared" si="141"/>
        <v>45</v>
      </c>
      <c r="AJ802" s="267">
        <f t="shared" si="142"/>
        <v>2</v>
      </c>
      <c r="AK802" s="100">
        <f t="shared" si="143"/>
        <v>1</v>
      </c>
      <c r="AL802" s="267">
        <f t="shared" si="144"/>
        <v>48</v>
      </c>
    </row>
    <row r="803" spans="2:38" s="100" customFormat="1" ht="17.5" customHeight="1" x14ac:dyDescent="0.55000000000000004">
      <c r="B803" s="265">
        <f t="shared" si="138"/>
        <v>42</v>
      </c>
      <c r="C803" s="114">
        <v>44864</v>
      </c>
      <c r="D803" s="100">
        <v>4</v>
      </c>
      <c r="E803" s="100">
        <v>8</v>
      </c>
      <c r="F803" s="100">
        <v>5</v>
      </c>
      <c r="H803" s="100">
        <v>1</v>
      </c>
      <c r="I803" s="100">
        <v>11</v>
      </c>
      <c r="J803" s="265">
        <f t="shared" si="139"/>
        <v>13</v>
      </c>
      <c r="K803" s="100">
        <v>2</v>
      </c>
      <c r="V803" s="100">
        <v>1</v>
      </c>
      <c r="Y803" s="100">
        <v>4</v>
      </c>
      <c r="Z803" s="100">
        <v>6</v>
      </c>
      <c r="AG803" s="266"/>
      <c r="AH803" s="114">
        <f t="shared" si="140"/>
        <v>44864</v>
      </c>
      <c r="AI803" s="267">
        <f t="shared" si="141"/>
        <v>37</v>
      </c>
      <c r="AJ803" s="267">
        <f t="shared" si="142"/>
        <v>1</v>
      </c>
      <c r="AK803" s="100">
        <f t="shared" si="143"/>
        <v>4</v>
      </c>
      <c r="AL803" s="267">
        <f t="shared" si="144"/>
        <v>42</v>
      </c>
    </row>
    <row r="804" spans="2:38" s="100" customFormat="1" ht="17.5" customHeight="1" x14ac:dyDescent="0.55000000000000004">
      <c r="B804" s="265">
        <f t="shared" si="138"/>
        <v>49</v>
      </c>
      <c r="C804" s="114">
        <v>44865</v>
      </c>
      <c r="D804" s="100">
        <v>3</v>
      </c>
      <c r="E804" s="100">
        <v>7</v>
      </c>
      <c r="F804" s="100">
        <v>4</v>
      </c>
      <c r="H804" s="100">
        <v>1</v>
      </c>
      <c r="I804" s="100">
        <v>13</v>
      </c>
      <c r="J804" s="265">
        <f t="shared" si="139"/>
        <v>21</v>
      </c>
      <c r="K804" s="100">
        <v>12</v>
      </c>
      <c r="M804" s="100">
        <v>3</v>
      </c>
      <c r="V804" s="100">
        <v>2</v>
      </c>
      <c r="Y804" s="100">
        <v>2</v>
      </c>
      <c r="Z804" s="100">
        <v>2</v>
      </c>
      <c r="AG804" s="266"/>
      <c r="AH804" s="114">
        <f t="shared" si="140"/>
        <v>44865</v>
      </c>
      <c r="AI804" s="267">
        <f t="shared" si="141"/>
        <v>45</v>
      </c>
      <c r="AJ804" s="267">
        <f t="shared" si="142"/>
        <v>1</v>
      </c>
      <c r="AK804" s="100">
        <f t="shared" si="143"/>
        <v>3</v>
      </c>
      <c r="AL804" s="267">
        <f t="shared" si="144"/>
        <v>49</v>
      </c>
    </row>
    <row r="805" spans="2:38" s="100" customFormat="1" ht="17.5" customHeight="1" x14ac:dyDescent="0.55000000000000004">
      <c r="B805" s="265">
        <f t="shared" si="138"/>
        <v>56</v>
      </c>
      <c r="C805" s="114">
        <v>44866</v>
      </c>
      <c r="D805" s="100">
        <v>8</v>
      </c>
      <c r="E805" s="100">
        <v>10</v>
      </c>
      <c r="F805" s="100">
        <v>7</v>
      </c>
      <c r="H805" s="100">
        <v>2</v>
      </c>
      <c r="I805" s="100">
        <v>18</v>
      </c>
      <c r="J805" s="265">
        <f t="shared" si="139"/>
        <v>11</v>
      </c>
      <c r="K805" s="100">
        <v>5</v>
      </c>
      <c r="S805" s="100">
        <v>1</v>
      </c>
      <c r="Y805" s="100">
        <v>1</v>
      </c>
      <c r="Z805" s="100">
        <v>1</v>
      </c>
      <c r="AB805" s="100">
        <v>1</v>
      </c>
      <c r="AD805" s="100">
        <v>1</v>
      </c>
      <c r="AF805" s="100">
        <v>1</v>
      </c>
      <c r="AG805" s="266"/>
      <c r="AH805" s="114">
        <f t="shared" si="140"/>
        <v>44866</v>
      </c>
      <c r="AI805" s="267">
        <f t="shared" si="141"/>
        <v>46</v>
      </c>
      <c r="AJ805" s="267">
        <f t="shared" si="142"/>
        <v>2</v>
      </c>
      <c r="AK805" s="100">
        <f t="shared" si="143"/>
        <v>8</v>
      </c>
      <c r="AL805" s="267">
        <f t="shared" si="144"/>
        <v>56</v>
      </c>
    </row>
    <row r="806" spans="2:38" s="100" customFormat="1" ht="17.5" customHeight="1" x14ac:dyDescent="0.55000000000000004">
      <c r="B806" s="265">
        <f t="shared" si="138"/>
        <v>50</v>
      </c>
      <c r="C806" s="114">
        <v>44867</v>
      </c>
      <c r="D806" s="100">
        <v>2</v>
      </c>
      <c r="E806" s="100">
        <v>12</v>
      </c>
      <c r="F806" s="100">
        <v>1</v>
      </c>
      <c r="H806" s="100">
        <v>2</v>
      </c>
      <c r="I806" s="100">
        <v>20</v>
      </c>
      <c r="J806" s="265">
        <f t="shared" si="139"/>
        <v>13</v>
      </c>
      <c r="K806" s="100">
        <v>6</v>
      </c>
      <c r="R806" s="100">
        <v>1</v>
      </c>
      <c r="V806" s="100">
        <v>2</v>
      </c>
      <c r="Z806" s="100">
        <v>2</v>
      </c>
      <c r="AD806" s="100">
        <v>1</v>
      </c>
      <c r="AF806" s="100">
        <v>1</v>
      </c>
      <c r="AG806" s="266"/>
      <c r="AH806" s="114">
        <f t="shared" si="140"/>
        <v>44867</v>
      </c>
      <c r="AI806" s="267">
        <f t="shared" si="141"/>
        <v>46</v>
      </c>
      <c r="AJ806" s="267">
        <f t="shared" si="142"/>
        <v>2</v>
      </c>
      <c r="AK806" s="100">
        <f t="shared" si="143"/>
        <v>2</v>
      </c>
      <c r="AL806" s="267">
        <f t="shared" si="144"/>
        <v>50</v>
      </c>
    </row>
    <row r="807" spans="2:38" s="100" customFormat="1" ht="17.5" customHeight="1" x14ac:dyDescent="0.55000000000000004">
      <c r="B807" s="265">
        <f t="shared" si="138"/>
        <v>53</v>
      </c>
      <c r="C807" s="114">
        <v>44868</v>
      </c>
      <c r="D807" s="100">
        <v>2</v>
      </c>
      <c r="E807" s="100">
        <v>13</v>
      </c>
      <c r="F807" s="100">
        <v>7</v>
      </c>
      <c r="H807" s="100">
        <v>2</v>
      </c>
      <c r="I807" s="100">
        <v>15</v>
      </c>
      <c r="J807" s="265">
        <f t="shared" si="139"/>
        <v>14</v>
      </c>
      <c r="K807" s="100">
        <v>6</v>
      </c>
      <c r="M807" s="100">
        <v>3</v>
      </c>
      <c r="T807" s="100">
        <v>1</v>
      </c>
      <c r="V807" s="100">
        <v>3</v>
      </c>
      <c r="Y807" s="100">
        <v>1</v>
      </c>
      <c r="AG807" s="266"/>
      <c r="AH807" s="114">
        <f t="shared" si="140"/>
        <v>44868</v>
      </c>
      <c r="AI807" s="267">
        <f t="shared" si="141"/>
        <v>49</v>
      </c>
      <c r="AJ807" s="267">
        <f t="shared" si="142"/>
        <v>2</v>
      </c>
      <c r="AK807" s="100">
        <f t="shared" si="143"/>
        <v>2</v>
      </c>
      <c r="AL807" s="267">
        <f t="shared" si="144"/>
        <v>53</v>
      </c>
    </row>
    <row r="808" spans="2:38" s="100" customFormat="1" ht="17.5" customHeight="1" x14ac:dyDescent="0.55000000000000004">
      <c r="B808" s="265">
        <f t="shared" si="138"/>
        <v>61</v>
      </c>
      <c r="C808" s="114">
        <v>44869</v>
      </c>
      <c r="D808" s="100">
        <v>6</v>
      </c>
      <c r="E808" s="100">
        <v>9</v>
      </c>
      <c r="F808" s="100">
        <v>8</v>
      </c>
      <c r="H808" s="100">
        <v>3</v>
      </c>
      <c r="I808" s="100">
        <v>18</v>
      </c>
      <c r="J808" s="265">
        <f t="shared" si="139"/>
        <v>17</v>
      </c>
      <c r="K808" s="100">
        <v>4</v>
      </c>
      <c r="M808" s="100">
        <v>1</v>
      </c>
      <c r="O808" s="100">
        <v>1</v>
      </c>
      <c r="U808" s="100">
        <v>2</v>
      </c>
      <c r="V808" s="100">
        <v>2</v>
      </c>
      <c r="Z808" s="100">
        <v>3</v>
      </c>
      <c r="AB808" s="100">
        <v>1</v>
      </c>
      <c r="AD808" s="100">
        <v>3</v>
      </c>
      <c r="AG808" s="266"/>
      <c r="AH808" s="114">
        <f t="shared" si="140"/>
        <v>44869</v>
      </c>
      <c r="AI808" s="267">
        <f t="shared" si="141"/>
        <v>52</v>
      </c>
      <c r="AJ808" s="267">
        <f t="shared" si="142"/>
        <v>3</v>
      </c>
      <c r="AK808" s="100">
        <f t="shared" si="143"/>
        <v>6</v>
      </c>
      <c r="AL808" s="267">
        <f t="shared" si="144"/>
        <v>61</v>
      </c>
    </row>
    <row r="809" spans="2:38" s="100" customFormat="1" ht="17.5" customHeight="1" x14ac:dyDescent="0.55000000000000004">
      <c r="B809" s="265">
        <f t="shared" si="138"/>
        <v>62</v>
      </c>
      <c r="C809" s="114">
        <v>44870</v>
      </c>
      <c r="D809" s="100">
        <v>3</v>
      </c>
      <c r="E809" s="100">
        <v>21</v>
      </c>
      <c r="F809" s="100">
        <v>3</v>
      </c>
      <c r="I809" s="100">
        <v>20</v>
      </c>
      <c r="J809" s="265">
        <f t="shared" si="139"/>
        <v>15</v>
      </c>
      <c r="K809" s="100">
        <v>6</v>
      </c>
      <c r="O809" s="100">
        <v>1</v>
      </c>
      <c r="V809" s="100">
        <v>1</v>
      </c>
      <c r="Y809" s="100">
        <v>2</v>
      </c>
      <c r="Z809" s="100">
        <v>1</v>
      </c>
      <c r="AB809" s="100">
        <v>4</v>
      </c>
      <c r="AG809" s="266"/>
      <c r="AH809" s="114">
        <f t="shared" si="140"/>
        <v>44870</v>
      </c>
      <c r="AI809" s="267">
        <f t="shared" si="141"/>
        <v>59</v>
      </c>
      <c r="AJ809" s="267">
        <f t="shared" si="142"/>
        <v>0</v>
      </c>
      <c r="AK809" s="100">
        <f t="shared" si="143"/>
        <v>3</v>
      </c>
      <c r="AL809" s="267">
        <f t="shared" si="144"/>
        <v>62</v>
      </c>
    </row>
    <row r="810" spans="2:38" s="100" customFormat="1" ht="17.5" customHeight="1" x14ac:dyDescent="0.55000000000000004">
      <c r="B810" s="265">
        <f t="shared" ref="B810:B817" si="145">SUM(D810:AG810)-J810</f>
        <v>34</v>
      </c>
      <c r="C810" s="114">
        <v>44871</v>
      </c>
      <c r="D810" s="100">
        <v>2</v>
      </c>
      <c r="E810" s="100">
        <v>10</v>
      </c>
      <c r="F810" s="100">
        <v>3</v>
      </c>
      <c r="H810" s="100">
        <v>1</v>
      </c>
      <c r="I810" s="100">
        <v>6</v>
      </c>
      <c r="J810" s="265">
        <f t="shared" ref="J810:J817" si="146">SUM(K810:AF810)</f>
        <v>12</v>
      </c>
      <c r="K810" s="100">
        <v>3</v>
      </c>
      <c r="O810" s="100">
        <v>1</v>
      </c>
      <c r="V810" s="100">
        <v>2</v>
      </c>
      <c r="Y810" s="100">
        <v>1</v>
      </c>
      <c r="Z810" s="100">
        <v>2</v>
      </c>
      <c r="AB810" s="100">
        <v>1</v>
      </c>
      <c r="AD810" s="100">
        <v>1</v>
      </c>
      <c r="AF810" s="100">
        <v>1</v>
      </c>
      <c r="AG810" s="266"/>
      <c r="AH810" s="114">
        <f t="shared" ref="AH810:AH817" si="147">+C810</f>
        <v>44871</v>
      </c>
      <c r="AI810" s="267">
        <f t="shared" ref="AI810:AI817" si="148">+AL810-AJ810-AK810</f>
        <v>31</v>
      </c>
      <c r="AJ810" s="267">
        <f t="shared" ref="AJ810:AJ817" si="149">+H810</f>
        <v>1</v>
      </c>
      <c r="AK810" s="100">
        <f t="shared" ref="AK810:AK817" si="150">+D810</f>
        <v>2</v>
      </c>
      <c r="AL810" s="267">
        <f t="shared" ref="AL810:AL817" si="151">+B810</f>
        <v>34</v>
      </c>
    </row>
    <row r="811" spans="2:38" s="100" customFormat="1" ht="17.5" customHeight="1" x14ac:dyDescent="0.55000000000000004">
      <c r="B811" s="265">
        <f t="shared" si="145"/>
        <v>47</v>
      </c>
      <c r="C811" s="114">
        <v>44872</v>
      </c>
      <c r="D811" s="100">
        <v>3</v>
      </c>
      <c r="E811" s="100">
        <v>12</v>
      </c>
      <c r="F811" s="100">
        <v>8</v>
      </c>
      <c r="I811" s="100">
        <v>12</v>
      </c>
      <c r="J811" s="265">
        <f t="shared" si="146"/>
        <v>12</v>
      </c>
      <c r="K811" s="100">
        <v>5</v>
      </c>
      <c r="V811" s="100">
        <v>1</v>
      </c>
      <c r="Y811" s="100">
        <v>2</v>
      </c>
      <c r="AB811" s="100">
        <v>1</v>
      </c>
      <c r="AD811" s="100">
        <v>3</v>
      </c>
      <c r="AG811" s="266"/>
      <c r="AH811" s="114">
        <f t="shared" si="147"/>
        <v>44872</v>
      </c>
      <c r="AI811" s="267">
        <f t="shared" si="148"/>
        <v>44</v>
      </c>
      <c r="AJ811" s="267">
        <f t="shared" si="149"/>
        <v>0</v>
      </c>
      <c r="AK811" s="100">
        <f t="shared" si="150"/>
        <v>3</v>
      </c>
      <c r="AL811" s="267">
        <f t="shared" si="151"/>
        <v>47</v>
      </c>
    </row>
    <row r="812" spans="2:38" s="100" customFormat="1" ht="17.5" customHeight="1" x14ac:dyDescent="0.55000000000000004">
      <c r="B812" s="265">
        <f t="shared" si="145"/>
        <v>52</v>
      </c>
      <c r="C812" s="114">
        <v>44873</v>
      </c>
      <c r="D812" s="100">
        <v>3</v>
      </c>
      <c r="E812" s="100">
        <v>16</v>
      </c>
      <c r="F812" s="100">
        <v>3</v>
      </c>
      <c r="H812" s="100">
        <v>3</v>
      </c>
      <c r="I812" s="100">
        <v>12</v>
      </c>
      <c r="J812" s="265">
        <f t="shared" si="146"/>
        <v>15</v>
      </c>
      <c r="K812" s="100">
        <v>6</v>
      </c>
      <c r="V812" s="100">
        <v>2</v>
      </c>
      <c r="AD812" s="100">
        <v>4</v>
      </c>
      <c r="AF812" s="100">
        <v>3</v>
      </c>
      <c r="AG812" s="266"/>
      <c r="AH812" s="114">
        <f t="shared" si="147"/>
        <v>44873</v>
      </c>
      <c r="AI812" s="267">
        <f t="shared" si="148"/>
        <v>46</v>
      </c>
      <c r="AJ812" s="267">
        <f t="shared" si="149"/>
        <v>3</v>
      </c>
      <c r="AK812" s="100">
        <f t="shared" si="150"/>
        <v>3</v>
      </c>
      <c r="AL812" s="267">
        <f t="shared" si="151"/>
        <v>52</v>
      </c>
    </row>
    <row r="813" spans="2:38" s="100" customFormat="1" ht="17.5" customHeight="1" x14ac:dyDescent="0.55000000000000004">
      <c r="B813" s="265">
        <f t="shared" si="145"/>
        <v>52</v>
      </c>
      <c r="C813" s="114">
        <v>44874</v>
      </c>
      <c r="D813" s="100">
        <v>3</v>
      </c>
      <c r="E813" s="100">
        <v>14</v>
      </c>
      <c r="F813" s="100">
        <v>2</v>
      </c>
      <c r="H813" s="100">
        <v>2</v>
      </c>
      <c r="I813" s="100">
        <v>16</v>
      </c>
      <c r="J813" s="265">
        <f t="shared" si="146"/>
        <v>15</v>
      </c>
      <c r="K813" s="100">
        <v>4</v>
      </c>
      <c r="O813" s="100">
        <v>1</v>
      </c>
      <c r="V813" s="100">
        <v>2</v>
      </c>
      <c r="W813" s="100">
        <v>3</v>
      </c>
      <c r="Y813" s="100">
        <v>2</v>
      </c>
      <c r="Z813" s="100">
        <v>2</v>
      </c>
      <c r="AF813" s="100">
        <v>1</v>
      </c>
      <c r="AG813" s="266"/>
      <c r="AH813" s="114">
        <f t="shared" si="147"/>
        <v>44874</v>
      </c>
      <c r="AI813" s="267">
        <f t="shared" si="148"/>
        <v>47</v>
      </c>
      <c r="AJ813" s="267">
        <f t="shared" si="149"/>
        <v>2</v>
      </c>
      <c r="AK813" s="100">
        <f t="shared" si="150"/>
        <v>3</v>
      </c>
      <c r="AL813" s="267">
        <f t="shared" si="151"/>
        <v>52</v>
      </c>
    </row>
    <row r="814" spans="2:38" s="100" customFormat="1" ht="17.5" customHeight="1" x14ac:dyDescent="0.55000000000000004">
      <c r="B814" s="265">
        <f t="shared" si="145"/>
        <v>59</v>
      </c>
      <c r="C814" s="114">
        <v>44875</v>
      </c>
      <c r="D814" s="100">
        <v>2</v>
      </c>
      <c r="E814" s="100">
        <v>23</v>
      </c>
      <c r="F814" s="100">
        <v>7</v>
      </c>
      <c r="H814" s="100">
        <v>1</v>
      </c>
      <c r="I814" s="100">
        <v>18</v>
      </c>
      <c r="J814" s="265">
        <f t="shared" si="146"/>
        <v>8</v>
      </c>
      <c r="O814" s="100">
        <v>1</v>
      </c>
      <c r="V814" s="100">
        <v>2</v>
      </c>
      <c r="Y814" s="100">
        <v>1</v>
      </c>
      <c r="Z814" s="100">
        <v>2</v>
      </c>
      <c r="AD814" s="100">
        <v>2</v>
      </c>
      <c r="AG814" s="266"/>
      <c r="AH814" s="114">
        <f t="shared" si="147"/>
        <v>44875</v>
      </c>
      <c r="AI814" s="267">
        <f t="shared" si="148"/>
        <v>56</v>
      </c>
      <c r="AJ814" s="267">
        <f t="shared" si="149"/>
        <v>1</v>
      </c>
      <c r="AK814" s="100">
        <f t="shared" si="150"/>
        <v>2</v>
      </c>
      <c r="AL814" s="267">
        <f t="shared" si="151"/>
        <v>59</v>
      </c>
    </row>
    <row r="815" spans="2:38" s="100" customFormat="1" ht="17.5" customHeight="1" x14ac:dyDescent="0.55000000000000004">
      <c r="B815" s="265">
        <f t="shared" si="145"/>
        <v>52</v>
      </c>
      <c r="C815" s="114">
        <v>44876</v>
      </c>
      <c r="D815" s="100">
        <v>3</v>
      </c>
      <c r="E815" s="100">
        <v>9</v>
      </c>
      <c r="F815" s="100">
        <v>5</v>
      </c>
      <c r="H815" s="100">
        <v>2</v>
      </c>
      <c r="I815" s="100">
        <v>13</v>
      </c>
      <c r="J815" s="265">
        <f t="shared" si="146"/>
        <v>20</v>
      </c>
      <c r="K815" s="100">
        <v>2</v>
      </c>
      <c r="M815" s="100">
        <v>7</v>
      </c>
      <c r="O815" s="100">
        <v>2</v>
      </c>
      <c r="U815" s="100">
        <v>2</v>
      </c>
      <c r="Z815" s="100">
        <v>2</v>
      </c>
      <c r="AD815" s="100">
        <v>5</v>
      </c>
      <c r="AG815" s="266"/>
      <c r="AH815" s="114">
        <f t="shared" si="147"/>
        <v>44876</v>
      </c>
      <c r="AI815" s="267">
        <f t="shared" si="148"/>
        <v>47</v>
      </c>
      <c r="AJ815" s="267">
        <f t="shared" si="149"/>
        <v>2</v>
      </c>
      <c r="AK815" s="100">
        <f t="shared" si="150"/>
        <v>3</v>
      </c>
      <c r="AL815" s="267">
        <f t="shared" si="151"/>
        <v>52</v>
      </c>
    </row>
    <row r="816" spans="2:38" s="100" customFormat="1" ht="17.5" customHeight="1" x14ac:dyDescent="0.55000000000000004">
      <c r="B816" s="265">
        <f t="shared" si="145"/>
        <v>36</v>
      </c>
      <c r="C816" s="114">
        <v>44877</v>
      </c>
      <c r="D816" s="100">
        <v>2</v>
      </c>
      <c r="E816" s="100">
        <v>15</v>
      </c>
      <c r="I816" s="100">
        <v>15</v>
      </c>
      <c r="J816" s="265">
        <f t="shared" si="146"/>
        <v>4</v>
      </c>
      <c r="K816" s="100">
        <v>1</v>
      </c>
      <c r="M816" s="100">
        <v>1</v>
      </c>
      <c r="Y816" s="100">
        <v>1</v>
      </c>
      <c r="AF816" s="100">
        <v>1</v>
      </c>
      <c r="AG816" s="266"/>
      <c r="AH816" s="114">
        <f t="shared" si="147"/>
        <v>44877</v>
      </c>
      <c r="AI816" s="267">
        <f t="shared" si="148"/>
        <v>34</v>
      </c>
      <c r="AJ816" s="267">
        <f t="shared" si="149"/>
        <v>0</v>
      </c>
      <c r="AK816" s="100">
        <f t="shared" si="150"/>
        <v>2</v>
      </c>
      <c r="AL816" s="267">
        <f t="shared" si="151"/>
        <v>36</v>
      </c>
    </row>
    <row r="817" spans="2:38" s="100" customFormat="1" ht="17.5" customHeight="1" x14ac:dyDescent="0.55000000000000004">
      <c r="B817" s="265">
        <f t="shared" si="145"/>
        <v>47</v>
      </c>
      <c r="C817" s="114">
        <v>44878</v>
      </c>
      <c r="D817" s="100">
        <v>3</v>
      </c>
      <c r="E817" s="100">
        <v>19</v>
      </c>
      <c r="F817" s="100">
        <v>3</v>
      </c>
      <c r="H817" s="100">
        <v>1</v>
      </c>
      <c r="I817" s="100">
        <v>14</v>
      </c>
      <c r="J817" s="265">
        <f t="shared" si="146"/>
        <v>7</v>
      </c>
      <c r="K817" s="100">
        <v>3</v>
      </c>
      <c r="M817" s="100">
        <v>2</v>
      </c>
      <c r="V817" s="100">
        <v>1</v>
      </c>
      <c r="AB817" s="100">
        <v>1</v>
      </c>
      <c r="AG817" s="266"/>
      <c r="AH817" s="114">
        <f t="shared" si="147"/>
        <v>44878</v>
      </c>
      <c r="AI817" s="267">
        <f t="shared" si="148"/>
        <v>43</v>
      </c>
      <c r="AJ817" s="267">
        <f t="shared" si="149"/>
        <v>1</v>
      </c>
      <c r="AK817" s="100">
        <f t="shared" si="150"/>
        <v>3</v>
      </c>
      <c r="AL817" s="267">
        <f t="shared" si="151"/>
        <v>47</v>
      </c>
    </row>
    <row r="818" spans="2:38" s="100" customFormat="1" ht="17.5" customHeight="1" x14ac:dyDescent="0.55000000000000004">
      <c r="B818" s="265">
        <f t="shared" ref="B818:B831" si="152">SUM(D818:AG818)-J818</f>
        <v>40</v>
      </c>
      <c r="C818" s="114">
        <v>44879</v>
      </c>
      <c r="D818" s="100">
        <v>2</v>
      </c>
      <c r="E818" s="100">
        <v>19</v>
      </c>
      <c r="F818" s="100">
        <v>3</v>
      </c>
      <c r="H818" s="100">
        <v>2</v>
      </c>
      <c r="I818" s="100">
        <v>4</v>
      </c>
      <c r="J818" s="265">
        <f t="shared" ref="J818:J831" si="153">SUM(K818:AF818)</f>
        <v>10</v>
      </c>
      <c r="K818" s="100">
        <v>2</v>
      </c>
      <c r="O818" s="100">
        <v>1</v>
      </c>
      <c r="V818" s="100">
        <v>3</v>
      </c>
      <c r="AB818" s="100">
        <v>2</v>
      </c>
      <c r="AD818" s="100">
        <v>2</v>
      </c>
      <c r="AG818" s="266"/>
      <c r="AH818" s="114">
        <f t="shared" ref="AH818:AH831" si="154">+C818</f>
        <v>44879</v>
      </c>
      <c r="AI818" s="267">
        <f t="shared" ref="AI818:AI831" si="155">+AL818-AJ818-AK818</f>
        <v>36</v>
      </c>
      <c r="AJ818" s="267">
        <f t="shared" ref="AJ818:AJ831" si="156">+H818</f>
        <v>2</v>
      </c>
      <c r="AK818" s="100">
        <f t="shared" ref="AK818:AK831" si="157">+D818</f>
        <v>2</v>
      </c>
      <c r="AL818" s="267">
        <f t="shared" ref="AL818:AL831" si="158">+B818</f>
        <v>40</v>
      </c>
    </row>
    <row r="819" spans="2:38" s="100" customFormat="1" ht="17.5" customHeight="1" x14ac:dyDescent="0.55000000000000004">
      <c r="B819" s="265">
        <f t="shared" si="152"/>
        <v>55</v>
      </c>
      <c r="C819" s="114">
        <v>44880</v>
      </c>
      <c r="D819" s="100">
        <v>2</v>
      </c>
      <c r="E819" s="100">
        <v>24</v>
      </c>
      <c r="F819" s="100">
        <v>3</v>
      </c>
      <c r="I819" s="100">
        <v>12</v>
      </c>
      <c r="J819" s="265">
        <f t="shared" si="153"/>
        <v>14</v>
      </c>
      <c r="K819" s="100">
        <v>5</v>
      </c>
      <c r="M819" s="100">
        <v>3</v>
      </c>
      <c r="O819" s="100">
        <v>1</v>
      </c>
      <c r="V819" s="100">
        <v>2</v>
      </c>
      <c r="Z819" s="100">
        <v>1</v>
      </c>
      <c r="AD819" s="100">
        <v>2</v>
      </c>
      <c r="AG819" s="266"/>
      <c r="AH819" s="114">
        <f t="shared" si="154"/>
        <v>44880</v>
      </c>
      <c r="AI819" s="267">
        <f t="shared" si="155"/>
        <v>53</v>
      </c>
      <c r="AJ819" s="267">
        <f t="shared" si="156"/>
        <v>0</v>
      </c>
      <c r="AK819" s="100">
        <f t="shared" si="157"/>
        <v>2</v>
      </c>
      <c r="AL819" s="267">
        <f t="shared" si="158"/>
        <v>55</v>
      </c>
    </row>
    <row r="820" spans="2:38" s="100" customFormat="1" ht="17.5" customHeight="1" x14ac:dyDescent="0.55000000000000004">
      <c r="B820" s="265">
        <f t="shared" si="152"/>
        <v>60</v>
      </c>
      <c r="C820" s="114">
        <v>44881</v>
      </c>
      <c r="D820" s="100">
        <v>6</v>
      </c>
      <c r="E820" s="100">
        <v>10</v>
      </c>
      <c r="F820" s="100">
        <v>14</v>
      </c>
      <c r="H820" s="100">
        <v>6</v>
      </c>
      <c r="I820" s="100">
        <v>10</v>
      </c>
      <c r="J820" s="265">
        <f t="shared" si="153"/>
        <v>14</v>
      </c>
      <c r="S820" s="100">
        <v>1</v>
      </c>
      <c r="T820" s="100">
        <v>2</v>
      </c>
      <c r="V820" s="100">
        <v>5</v>
      </c>
      <c r="Z820" s="100">
        <v>5</v>
      </c>
      <c r="AD820" s="100">
        <v>1</v>
      </c>
      <c r="AG820" s="266"/>
      <c r="AH820" s="114">
        <f t="shared" si="154"/>
        <v>44881</v>
      </c>
      <c r="AI820" s="267">
        <f t="shared" si="155"/>
        <v>48</v>
      </c>
      <c r="AJ820" s="267">
        <f t="shared" si="156"/>
        <v>6</v>
      </c>
      <c r="AK820" s="100">
        <f t="shared" si="157"/>
        <v>6</v>
      </c>
      <c r="AL820" s="267">
        <f t="shared" si="158"/>
        <v>60</v>
      </c>
    </row>
    <row r="821" spans="2:38" s="100" customFormat="1" ht="17.5" customHeight="1" x14ac:dyDescent="0.55000000000000004">
      <c r="B821" s="265">
        <f t="shared" si="152"/>
        <v>86</v>
      </c>
      <c r="C821" s="114">
        <v>44882</v>
      </c>
      <c r="D821" s="100">
        <v>3</v>
      </c>
      <c r="E821" s="100">
        <v>20</v>
      </c>
      <c r="F821" s="100">
        <v>3</v>
      </c>
      <c r="I821" s="100">
        <v>52</v>
      </c>
      <c r="J821" s="265">
        <f t="shared" si="153"/>
        <v>8</v>
      </c>
      <c r="K821" s="100">
        <v>1</v>
      </c>
      <c r="M821" s="100">
        <v>2</v>
      </c>
      <c r="O821" s="100">
        <v>1</v>
      </c>
      <c r="T821" s="100">
        <v>1</v>
      </c>
      <c r="V821" s="100">
        <v>2</v>
      </c>
      <c r="AD821" s="100">
        <v>1</v>
      </c>
      <c r="AG821" s="266"/>
      <c r="AH821" s="114">
        <f t="shared" si="154"/>
        <v>44882</v>
      </c>
      <c r="AI821" s="267">
        <f t="shared" si="155"/>
        <v>83</v>
      </c>
      <c r="AJ821" s="267">
        <f t="shared" si="156"/>
        <v>0</v>
      </c>
      <c r="AK821" s="100">
        <f t="shared" si="157"/>
        <v>3</v>
      </c>
      <c r="AL821" s="267">
        <f t="shared" si="158"/>
        <v>86</v>
      </c>
    </row>
    <row r="822" spans="2:38" s="100" customFormat="1" ht="17.5" customHeight="1" x14ac:dyDescent="0.55000000000000004">
      <c r="B822" s="265">
        <f t="shared" si="152"/>
        <v>82</v>
      </c>
      <c r="C822" s="114">
        <v>44883</v>
      </c>
      <c r="D822" s="100">
        <v>7</v>
      </c>
      <c r="E822" s="100">
        <v>13</v>
      </c>
      <c r="F822" s="100">
        <v>5</v>
      </c>
      <c r="H822" s="100">
        <v>2</v>
      </c>
      <c r="I822" s="100">
        <v>27</v>
      </c>
      <c r="J822" s="265">
        <f t="shared" si="153"/>
        <v>28</v>
      </c>
      <c r="K822" s="100">
        <v>5</v>
      </c>
      <c r="M822" s="100">
        <v>3</v>
      </c>
      <c r="O822" s="100">
        <v>2</v>
      </c>
      <c r="T822" s="100">
        <v>1</v>
      </c>
      <c r="U822" s="100">
        <v>4</v>
      </c>
      <c r="V822" s="100">
        <v>2</v>
      </c>
      <c r="Z822" s="100">
        <v>3</v>
      </c>
      <c r="AD822" s="100">
        <v>8</v>
      </c>
      <c r="AG822" s="266"/>
      <c r="AH822" s="114">
        <f t="shared" si="154"/>
        <v>44883</v>
      </c>
      <c r="AI822" s="267">
        <f t="shared" si="155"/>
        <v>73</v>
      </c>
      <c r="AJ822" s="267">
        <f t="shared" si="156"/>
        <v>2</v>
      </c>
      <c r="AK822" s="100">
        <f t="shared" si="157"/>
        <v>7</v>
      </c>
      <c r="AL822" s="267">
        <f t="shared" si="158"/>
        <v>82</v>
      </c>
    </row>
    <row r="823" spans="2:38" s="100" customFormat="1" ht="17.5" customHeight="1" x14ac:dyDescent="0.55000000000000004">
      <c r="B823" s="265">
        <f t="shared" si="152"/>
        <v>63</v>
      </c>
      <c r="C823" s="114">
        <v>44884</v>
      </c>
      <c r="D823" s="100">
        <v>5</v>
      </c>
      <c r="E823" s="100">
        <v>21</v>
      </c>
      <c r="F823" s="100">
        <v>2</v>
      </c>
      <c r="H823" s="100">
        <v>1</v>
      </c>
      <c r="I823" s="100">
        <v>11</v>
      </c>
      <c r="J823" s="265">
        <f t="shared" si="153"/>
        <v>23</v>
      </c>
      <c r="K823" s="100">
        <v>5</v>
      </c>
      <c r="M823" s="100">
        <v>2</v>
      </c>
      <c r="O823" s="100">
        <v>3</v>
      </c>
      <c r="U823" s="100">
        <v>2</v>
      </c>
      <c r="V823" s="100">
        <v>7</v>
      </c>
      <c r="Y823" s="100">
        <v>1</v>
      </c>
      <c r="AB823" s="100">
        <v>1</v>
      </c>
      <c r="AD823" s="100">
        <v>2</v>
      </c>
      <c r="AG823" s="266"/>
      <c r="AH823" s="114">
        <f t="shared" si="154"/>
        <v>44884</v>
      </c>
      <c r="AI823" s="267">
        <f t="shared" si="155"/>
        <v>57</v>
      </c>
      <c r="AJ823" s="267">
        <f t="shared" si="156"/>
        <v>1</v>
      </c>
      <c r="AK823" s="100">
        <f t="shared" si="157"/>
        <v>5</v>
      </c>
      <c r="AL823" s="267">
        <f t="shared" si="158"/>
        <v>63</v>
      </c>
    </row>
    <row r="824" spans="2:38" s="100" customFormat="1" ht="17.5" customHeight="1" x14ac:dyDescent="0.55000000000000004">
      <c r="B824" s="265">
        <f t="shared" si="152"/>
        <v>88</v>
      </c>
      <c r="C824" s="114">
        <v>44885</v>
      </c>
      <c r="D824" s="100">
        <v>5</v>
      </c>
      <c r="E824" s="100">
        <v>38</v>
      </c>
      <c r="F824" s="100">
        <v>2</v>
      </c>
      <c r="H824" s="100">
        <v>1</v>
      </c>
      <c r="I824" s="100">
        <v>15</v>
      </c>
      <c r="J824" s="265">
        <f t="shared" si="153"/>
        <v>27</v>
      </c>
      <c r="K824" s="100">
        <v>3</v>
      </c>
      <c r="M824" s="100">
        <v>9</v>
      </c>
      <c r="O824" s="100">
        <v>1</v>
      </c>
      <c r="U824" s="100">
        <v>1</v>
      </c>
      <c r="V824" s="100">
        <v>9</v>
      </c>
      <c r="AB824" s="100">
        <v>1</v>
      </c>
      <c r="AD824" s="100">
        <v>1</v>
      </c>
      <c r="AF824" s="100">
        <v>2</v>
      </c>
      <c r="AG824" s="266"/>
      <c r="AH824" s="114">
        <f t="shared" si="154"/>
        <v>44885</v>
      </c>
      <c r="AI824" s="267">
        <f t="shared" si="155"/>
        <v>82</v>
      </c>
      <c r="AJ824" s="267">
        <f t="shared" si="156"/>
        <v>1</v>
      </c>
      <c r="AK824" s="100">
        <f t="shared" si="157"/>
        <v>5</v>
      </c>
      <c r="AL824" s="267">
        <f t="shared" si="158"/>
        <v>88</v>
      </c>
    </row>
    <row r="825" spans="2:38" s="100" customFormat="1" ht="17.5" customHeight="1" x14ac:dyDescent="0.55000000000000004">
      <c r="B825" s="265">
        <f t="shared" si="152"/>
        <v>80</v>
      </c>
      <c r="C825" s="114">
        <v>44886</v>
      </c>
      <c r="D825" s="100">
        <v>5</v>
      </c>
      <c r="E825" s="100">
        <v>35</v>
      </c>
      <c r="F825" s="100">
        <v>3</v>
      </c>
      <c r="H825" s="100">
        <v>6</v>
      </c>
      <c r="I825" s="100">
        <v>12</v>
      </c>
      <c r="J825" s="265">
        <f t="shared" si="153"/>
        <v>19</v>
      </c>
      <c r="M825" s="100">
        <v>6</v>
      </c>
      <c r="O825" s="100">
        <v>3</v>
      </c>
      <c r="U825" s="100">
        <v>2</v>
      </c>
      <c r="V825" s="100">
        <v>1</v>
      </c>
      <c r="Z825" s="100">
        <v>1</v>
      </c>
      <c r="AD825" s="100">
        <v>2</v>
      </c>
      <c r="AF825" s="100">
        <v>4</v>
      </c>
      <c r="AG825" s="266"/>
      <c r="AH825" s="114">
        <f t="shared" si="154"/>
        <v>44886</v>
      </c>
      <c r="AI825" s="267">
        <f t="shared" si="155"/>
        <v>69</v>
      </c>
      <c r="AJ825" s="267">
        <f t="shared" si="156"/>
        <v>6</v>
      </c>
      <c r="AK825" s="100">
        <f t="shared" si="157"/>
        <v>5</v>
      </c>
      <c r="AL825" s="267">
        <f t="shared" si="158"/>
        <v>80</v>
      </c>
    </row>
    <row r="826" spans="2:38" s="100" customFormat="1" ht="17.5" customHeight="1" x14ac:dyDescent="0.55000000000000004">
      <c r="B826" s="265">
        <f t="shared" si="152"/>
        <v>78</v>
      </c>
      <c r="C826" s="114">
        <v>44887</v>
      </c>
      <c r="D826" s="100">
        <v>5</v>
      </c>
      <c r="E826" s="100">
        <v>23</v>
      </c>
      <c r="F826" s="100">
        <v>3</v>
      </c>
      <c r="H826" s="100">
        <v>11</v>
      </c>
      <c r="I826" s="100">
        <v>12</v>
      </c>
      <c r="J826" s="265">
        <f t="shared" si="153"/>
        <v>24</v>
      </c>
      <c r="K826" s="100">
        <v>8</v>
      </c>
      <c r="M826" s="100">
        <v>1</v>
      </c>
      <c r="S826" s="100">
        <v>1</v>
      </c>
      <c r="U826" s="100">
        <v>1</v>
      </c>
      <c r="V826" s="100">
        <v>6</v>
      </c>
      <c r="Y826" s="100">
        <v>3</v>
      </c>
      <c r="AB826" s="100">
        <v>2</v>
      </c>
      <c r="AD826" s="100">
        <v>2</v>
      </c>
      <c r="AG826" s="266"/>
      <c r="AH826" s="114">
        <f t="shared" si="154"/>
        <v>44887</v>
      </c>
      <c r="AI826" s="267">
        <f t="shared" si="155"/>
        <v>62</v>
      </c>
      <c r="AJ826" s="267">
        <f t="shared" si="156"/>
        <v>11</v>
      </c>
      <c r="AK826" s="100">
        <f t="shared" si="157"/>
        <v>5</v>
      </c>
      <c r="AL826" s="267">
        <f t="shared" si="158"/>
        <v>78</v>
      </c>
    </row>
    <row r="827" spans="2:38" s="100" customFormat="1" ht="17.5" customHeight="1" x14ac:dyDescent="0.55000000000000004">
      <c r="B827" s="265">
        <f t="shared" si="152"/>
        <v>83</v>
      </c>
      <c r="C827" s="114">
        <v>44888</v>
      </c>
      <c r="D827" s="100">
        <v>4</v>
      </c>
      <c r="E827" s="100">
        <v>19</v>
      </c>
      <c r="F827" s="100">
        <v>6</v>
      </c>
      <c r="H827" s="100">
        <v>4</v>
      </c>
      <c r="I827" s="100">
        <v>7</v>
      </c>
      <c r="J827" s="265">
        <f t="shared" si="153"/>
        <v>43</v>
      </c>
      <c r="K827" s="100">
        <v>8</v>
      </c>
      <c r="M827" s="100">
        <v>4</v>
      </c>
      <c r="O827" s="100">
        <v>3</v>
      </c>
      <c r="V827" s="100">
        <v>26</v>
      </c>
      <c r="Z827" s="100">
        <v>1</v>
      </c>
      <c r="AF827" s="100">
        <v>1</v>
      </c>
      <c r="AG827" s="266"/>
      <c r="AH827" s="114">
        <f t="shared" si="154"/>
        <v>44888</v>
      </c>
      <c r="AI827" s="267">
        <f t="shared" si="155"/>
        <v>75</v>
      </c>
      <c r="AJ827" s="267">
        <f t="shared" si="156"/>
        <v>4</v>
      </c>
      <c r="AK827" s="100">
        <f t="shared" si="157"/>
        <v>4</v>
      </c>
      <c r="AL827" s="267">
        <f t="shared" si="158"/>
        <v>83</v>
      </c>
    </row>
    <row r="828" spans="2:38" s="100" customFormat="1" ht="17.5" customHeight="1" x14ac:dyDescent="0.55000000000000004">
      <c r="B828" s="265">
        <f t="shared" si="152"/>
        <v>62</v>
      </c>
      <c r="C828" s="114">
        <v>44889</v>
      </c>
      <c r="D828" s="100">
        <v>9</v>
      </c>
      <c r="E828" s="100">
        <v>23</v>
      </c>
      <c r="F828" s="100">
        <v>1</v>
      </c>
      <c r="H828" s="100">
        <v>1</v>
      </c>
      <c r="I828" s="100">
        <v>10</v>
      </c>
      <c r="J828" s="265">
        <f t="shared" si="153"/>
        <v>18</v>
      </c>
      <c r="K828" s="100">
        <v>8</v>
      </c>
      <c r="M828" s="100">
        <v>2</v>
      </c>
      <c r="O828" s="100">
        <v>4</v>
      </c>
      <c r="V828" s="100">
        <v>1</v>
      </c>
      <c r="Z828" s="100">
        <v>1</v>
      </c>
      <c r="AB828" s="100">
        <v>2</v>
      </c>
      <c r="AG828" s="266"/>
      <c r="AH828" s="114">
        <f t="shared" si="154"/>
        <v>44889</v>
      </c>
      <c r="AI828" s="267">
        <f t="shared" si="155"/>
        <v>52</v>
      </c>
      <c r="AJ828" s="267">
        <f t="shared" si="156"/>
        <v>1</v>
      </c>
      <c r="AK828" s="100">
        <f t="shared" si="157"/>
        <v>9</v>
      </c>
      <c r="AL828" s="267">
        <f t="shared" si="158"/>
        <v>62</v>
      </c>
    </row>
    <row r="829" spans="2:38" s="100" customFormat="1" ht="17.5" customHeight="1" x14ac:dyDescent="0.55000000000000004">
      <c r="B829" s="265">
        <f t="shared" si="152"/>
        <v>69</v>
      </c>
      <c r="C829" s="114">
        <v>44890</v>
      </c>
      <c r="D829" s="100">
        <v>3</v>
      </c>
      <c r="E829" s="100">
        <v>25</v>
      </c>
      <c r="F829" s="100">
        <v>2</v>
      </c>
      <c r="I829" s="100">
        <v>10</v>
      </c>
      <c r="J829" s="265">
        <f t="shared" si="153"/>
        <v>29</v>
      </c>
      <c r="K829" s="100">
        <v>1</v>
      </c>
      <c r="M829" s="100">
        <v>3</v>
      </c>
      <c r="U829" s="100">
        <v>1</v>
      </c>
      <c r="V829" s="100">
        <v>17</v>
      </c>
      <c r="Y829" s="100">
        <v>2</v>
      </c>
      <c r="Z829" s="100">
        <v>3</v>
      </c>
      <c r="AB829" s="100">
        <v>1</v>
      </c>
      <c r="AD829" s="100">
        <v>1</v>
      </c>
      <c r="AG829" s="266"/>
      <c r="AH829" s="114">
        <f t="shared" si="154"/>
        <v>44890</v>
      </c>
      <c r="AI829" s="267">
        <f t="shared" si="155"/>
        <v>66</v>
      </c>
      <c r="AJ829" s="267">
        <f t="shared" si="156"/>
        <v>0</v>
      </c>
      <c r="AK829" s="100">
        <f t="shared" si="157"/>
        <v>3</v>
      </c>
      <c r="AL829" s="267">
        <f t="shared" si="158"/>
        <v>69</v>
      </c>
    </row>
    <row r="830" spans="2:38" s="100" customFormat="1" ht="17.5" customHeight="1" x14ac:dyDescent="0.55000000000000004">
      <c r="B830" s="265">
        <f t="shared" si="152"/>
        <v>61</v>
      </c>
      <c r="C830" s="114">
        <v>44891</v>
      </c>
      <c r="D830" s="100">
        <v>8</v>
      </c>
      <c r="E830" s="100">
        <v>23</v>
      </c>
      <c r="F830" s="100">
        <v>4</v>
      </c>
      <c r="I830" s="100">
        <v>8</v>
      </c>
      <c r="J830" s="265">
        <f t="shared" si="153"/>
        <v>18</v>
      </c>
      <c r="K830" s="100">
        <v>3</v>
      </c>
      <c r="M830" s="100">
        <v>5</v>
      </c>
      <c r="O830" s="100">
        <v>1</v>
      </c>
      <c r="V830" s="100">
        <v>2</v>
      </c>
      <c r="Z830" s="100">
        <v>2</v>
      </c>
      <c r="AB830" s="100">
        <v>5</v>
      </c>
      <c r="AG830" s="266"/>
      <c r="AH830" s="114">
        <f t="shared" si="154"/>
        <v>44891</v>
      </c>
      <c r="AI830" s="267">
        <f t="shared" si="155"/>
        <v>53</v>
      </c>
      <c r="AJ830" s="267">
        <f t="shared" si="156"/>
        <v>0</v>
      </c>
      <c r="AK830" s="100">
        <f t="shared" si="157"/>
        <v>8</v>
      </c>
      <c r="AL830" s="267">
        <f t="shared" si="158"/>
        <v>61</v>
      </c>
    </row>
    <row r="831" spans="2:38" s="100" customFormat="1" ht="17.5" customHeight="1" x14ac:dyDescent="0.55000000000000004">
      <c r="B831" s="265">
        <f t="shared" si="152"/>
        <v>74</v>
      </c>
      <c r="C831" s="114">
        <v>44892</v>
      </c>
      <c r="D831" s="100">
        <v>4</v>
      </c>
      <c r="E831" s="100">
        <v>24</v>
      </c>
      <c r="F831" s="100">
        <v>1</v>
      </c>
      <c r="I831" s="100">
        <v>13</v>
      </c>
      <c r="J831" s="265">
        <f t="shared" si="153"/>
        <v>32</v>
      </c>
      <c r="K831" s="100">
        <v>16</v>
      </c>
      <c r="O831" s="100">
        <v>1</v>
      </c>
      <c r="V831" s="100">
        <v>2</v>
      </c>
      <c r="Y831" s="100">
        <v>4</v>
      </c>
      <c r="Z831" s="100">
        <v>3</v>
      </c>
      <c r="AB831" s="100">
        <v>6</v>
      </c>
      <c r="AG831" s="266"/>
      <c r="AH831" s="114">
        <f t="shared" si="154"/>
        <v>44892</v>
      </c>
      <c r="AI831" s="267">
        <f t="shared" si="155"/>
        <v>70</v>
      </c>
      <c r="AJ831" s="267">
        <f t="shared" si="156"/>
        <v>0</v>
      </c>
      <c r="AK831" s="100">
        <f t="shared" si="157"/>
        <v>4</v>
      </c>
      <c r="AL831" s="267">
        <f t="shared" si="158"/>
        <v>74</v>
      </c>
    </row>
    <row r="832" spans="2:38" s="100" customFormat="1" ht="17.5" customHeight="1" x14ac:dyDescent="0.55000000000000004">
      <c r="B832" s="265">
        <f t="shared" ref="B832" si="159">SUM(D832:AG832)-J832</f>
        <v>63</v>
      </c>
      <c r="C832" s="114">
        <v>44893</v>
      </c>
      <c r="D832" s="100">
        <v>6</v>
      </c>
      <c r="E832" s="100">
        <v>19</v>
      </c>
      <c r="F832" s="100">
        <v>2</v>
      </c>
      <c r="I832" s="100">
        <v>7</v>
      </c>
      <c r="J832" s="265">
        <f t="shared" ref="J832" si="160">SUM(K832:AF832)</f>
        <v>29</v>
      </c>
      <c r="K832" s="100">
        <v>16</v>
      </c>
      <c r="M832" s="100">
        <v>2</v>
      </c>
      <c r="O832" s="100">
        <v>1</v>
      </c>
      <c r="T832" s="100">
        <v>1</v>
      </c>
      <c r="V832" s="100">
        <v>4</v>
      </c>
      <c r="Y832" s="100">
        <v>1</v>
      </c>
      <c r="Z832" s="100">
        <v>1</v>
      </c>
      <c r="AB832" s="100">
        <v>1</v>
      </c>
      <c r="AF832" s="100">
        <v>2</v>
      </c>
      <c r="AG832" s="266"/>
      <c r="AH832" s="114">
        <f t="shared" ref="AH832" si="161">+C832</f>
        <v>44893</v>
      </c>
      <c r="AI832" s="267">
        <f t="shared" ref="AI832" si="162">+AL832-AJ832-AK832</f>
        <v>57</v>
      </c>
      <c r="AJ832" s="267">
        <f t="shared" ref="AJ832" si="163">+H832</f>
        <v>0</v>
      </c>
      <c r="AK832" s="100">
        <f t="shared" ref="AK832" si="164">+D832</f>
        <v>6</v>
      </c>
      <c r="AL832" s="267">
        <f t="shared" ref="AL832" si="165">+B832</f>
        <v>63</v>
      </c>
    </row>
    <row r="833" spans="2:39" s="100" customFormat="1" ht="17.5" customHeight="1" x14ac:dyDescent="0.55000000000000004">
      <c r="B833" s="265">
        <f t="shared" ref="B833" si="166">SUM(D833:AG833)-J833</f>
        <v>52</v>
      </c>
      <c r="C833" s="114">
        <v>44894</v>
      </c>
      <c r="D833" s="100">
        <v>9</v>
      </c>
      <c r="E833" s="100">
        <v>11</v>
      </c>
      <c r="F833" s="100">
        <v>4</v>
      </c>
      <c r="H833" s="100">
        <v>1</v>
      </c>
      <c r="I833" s="100">
        <v>10</v>
      </c>
      <c r="J833" s="265">
        <f t="shared" ref="J833" si="167">SUM(K833:AF833)</f>
        <v>17</v>
      </c>
      <c r="K833" s="100">
        <v>3</v>
      </c>
      <c r="M833" s="100">
        <v>4</v>
      </c>
      <c r="O833" s="100">
        <v>1</v>
      </c>
      <c r="V833" s="100">
        <v>2</v>
      </c>
      <c r="Z833" s="100">
        <v>5</v>
      </c>
      <c r="AB833" s="100">
        <v>2</v>
      </c>
      <c r="AG833" s="266"/>
      <c r="AH833" s="114">
        <f t="shared" ref="AH833" si="168">+C833</f>
        <v>44894</v>
      </c>
      <c r="AI833" s="267">
        <f t="shared" ref="AI833" si="169">+AL833-AJ833-AK833</f>
        <v>42</v>
      </c>
      <c r="AJ833" s="267">
        <f t="shared" ref="AJ833" si="170">+H833</f>
        <v>1</v>
      </c>
      <c r="AK833" s="100">
        <f t="shared" ref="AK833" si="171">+D833</f>
        <v>9</v>
      </c>
      <c r="AL833" s="267">
        <f t="shared" ref="AL833" si="172">+B833</f>
        <v>52</v>
      </c>
    </row>
    <row r="834" spans="2:39" s="100" customFormat="1" ht="17.5" customHeight="1" x14ac:dyDescent="0.55000000000000004">
      <c r="B834" s="265">
        <f t="shared" ref="B834" si="173">SUM(D834:AG834)-J834</f>
        <v>70</v>
      </c>
      <c r="C834" s="114">
        <v>44895</v>
      </c>
      <c r="D834" s="100">
        <v>6</v>
      </c>
      <c r="E834" s="100">
        <v>12</v>
      </c>
      <c r="F834" s="100">
        <v>3</v>
      </c>
      <c r="I834" s="100">
        <v>23</v>
      </c>
      <c r="J834" s="265">
        <f t="shared" ref="J834" si="174">SUM(K834:AF834)</f>
        <v>26</v>
      </c>
      <c r="K834" s="100">
        <v>12</v>
      </c>
      <c r="M834" s="100">
        <v>5</v>
      </c>
      <c r="S834" s="100">
        <v>1</v>
      </c>
      <c r="T834" s="100">
        <v>1</v>
      </c>
      <c r="V834" s="100">
        <v>3</v>
      </c>
      <c r="Y834" s="100">
        <v>2</v>
      </c>
      <c r="Z834" s="100">
        <v>1</v>
      </c>
      <c r="AB834" s="100">
        <v>1</v>
      </c>
      <c r="AG834" s="266"/>
      <c r="AH834" s="114">
        <f t="shared" ref="AH834" si="175">+C834</f>
        <v>44895</v>
      </c>
      <c r="AI834" s="267">
        <f t="shared" ref="AI834" si="176">+AL834-AJ834-AK834</f>
        <v>64</v>
      </c>
      <c r="AJ834" s="267">
        <f t="shared" ref="AJ834" si="177">+H834</f>
        <v>0</v>
      </c>
      <c r="AK834" s="100">
        <f t="shared" ref="AK834" si="178">+D834</f>
        <v>6</v>
      </c>
      <c r="AL834" s="267">
        <f t="shared" ref="AL834" si="179">+B834</f>
        <v>70</v>
      </c>
    </row>
    <row r="835" spans="2:39" s="100" customFormat="1" ht="17.5" customHeight="1" x14ac:dyDescent="0.55000000000000004">
      <c r="B835" s="265">
        <f t="shared" ref="B835" si="180">SUM(D835:AG835)-J835</f>
        <v>45</v>
      </c>
      <c r="C835" s="114">
        <v>44896</v>
      </c>
      <c r="D835" s="100">
        <v>4</v>
      </c>
      <c r="E835" s="100">
        <v>16</v>
      </c>
      <c r="F835" s="100">
        <v>1</v>
      </c>
      <c r="I835" s="100">
        <v>8</v>
      </c>
      <c r="J835" s="265">
        <f t="shared" ref="J835" si="181">SUM(K835:AF835)</f>
        <v>16</v>
      </c>
      <c r="K835" s="100">
        <v>6</v>
      </c>
      <c r="M835" s="100">
        <v>2</v>
      </c>
      <c r="S835" s="100">
        <v>1</v>
      </c>
      <c r="T835" s="100">
        <v>1</v>
      </c>
      <c r="W835" s="100">
        <v>3</v>
      </c>
      <c r="Y835" s="100">
        <v>1</v>
      </c>
      <c r="Z835" s="100">
        <v>1</v>
      </c>
      <c r="AB835" s="100">
        <v>1</v>
      </c>
      <c r="AG835" s="266"/>
      <c r="AH835" s="114">
        <f t="shared" ref="AH835" si="182">+C835</f>
        <v>44896</v>
      </c>
      <c r="AI835" s="267">
        <f t="shared" ref="AI835" si="183">+AL835-AJ835-AK835</f>
        <v>41</v>
      </c>
      <c r="AJ835" s="267">
        <f t="shared" ref="AJ835" si="184">+H835</f>
        <v>0</v>
      </c>
      <c r="AK835" s="100">
        <f t="shared" ref="AK835" si="185">+D835</f>
        <v>4</v>
      </c>
      <c r="AL835" s="267">
        <f t="shared" ref="AL835" si="186">+B835</f>
        <v>45</v>
      </c>
    </row>
    <row r="836" spans="2:39" s="100" customFormat="1" ht="17.5" customHeight="1" x14ac:dyDescent="0.55000000000000004">
      <c r="B836" s="265">
        <f t="shared" ref="B836" si="187">SUM(D836:AG836)-J836</f>
        <v>55</v>
      </c>
      <c r="C836" s="114">
        <v>44897</v>
      </c>
      <c r="D836" s="100">
        <v>5</v>
      </c>
      <c r="E836" s="100">
        <v>12</v>
      </c>
      <c r="H836" s="100">
        <v>1</v>
      </c>
      <c r="I836" s="100">
        <v>2</v>
      </c>
      <c r="J836" s="265">
        <f t="shared" ref="J836" si="188">SUM(K836:AF836)</f>
        <v>35</v>
      </c>
      <c r="K836" s="100">
        <v>2</v>
      </c>
      <c r="M836" s="100">
        <v>2</v>
      </c>
      <c r="O836" s="100">
        <v>1</v>
      </c>
      <c r="T836" s="100">
        <v>3</v>
      </c>
      <c r="V836" s="100">
        <v>4</v>
      </c>
      <c r="W836" s="100">
        <v>1</v>
      </c>
      <c r="X836" s="100">
        <v>1</v>
      </c>
      <c r="Y836" s="100">
        <v>2</v>
      </c>
      <c r="Z836" s="100">
        <v>7</v>
      </c>
      <c r="AB836" s="100">
        <v>3</v>
      </c>
      <c r="AD836" s="100">
        <v>1</v>
      </c>
      <c r="AF836" s="100">
        <v>8</v>
      </c>
      <c r="AG836" s="266"/>
      <c r="AH836" s="114">
        <f t="shared" ref="AH836" si="189">+C836</f>
        <v>44897</v>
      </c>
      <c r="AI836" s="267">
        <f t="shared" ref="AI836" si="190">+AL836-AJ836-AK836</f>
        <v>49</v>
      </c>
      <c r="AJ836" s="267">
        <f t="shared" ref="AJ836" si="191">+H836</f>
        <v>1</v>
      </c>
      <c r="AK836" s="100">
        <f t="shared" ref="AK836" si="192">+D836</f>
        <v>5</v>
      </c>
      <c r="AL836" s="267">
        <f t="shared" ref="AL836" si="193">+B836</f>
        <v>55</v>
      </c>
    </row>
    <row r="837" spans="2:39" s="100" customFormat="1" ht="17.5" customHeight="1" x14ac:dyDescent="0.55000000000000004">
      <c r="B837" s="265">
        <f t="shared" ref="B837" si="194">SUM(D837:AG837)-J837</f>
        <v>45</v>
      </c>
      <c r="C837" s="114">
        <v>44898</v>
      </c>
      <c r="D837" s="100">
        <v>6</v>
      </c>
      <c r="E837" s="100">
        <v>14</v>
      </c>
      <c r="F837" s="100">
        <v>1</v>
      </c>
      <c r="I837" s="100">
        <v>6</v>
      </c>
      <c r="J837" s="265">
        <f t="shared" ref="J837" si="195">SUM(K837:AF837)</f>
        <v>18</v>
      </c>
      <c r="K837" s="100">
        <v>4</v>
      </c>
      <c r="M837" s="100">
        <v>3</v>
      </c>
      <c r="T837" s="100">
        <v>5</v>
      </c>
      <c r="Z837" s="100">
        <v>1</v>
      </c>
      <c r="AB837" s="100">
        <v>3</v>
      </c>
      <c r="AF837" s="100">
        <v>2</v>
      </c>
      <c r="AG837" s="266"/>
      <c r="AH837" s="114">
        <f t="shared" ref="AH837" si="196">+C837</f>
        <v>44898</v>
      </c>
      <c r="AI837" s="267">
        <f t="shared" ref="AI837" si="197">+AL837-AJ837-AK837</f>
        <v>39</v>
      </c>
      <c r="AJ837" s="267">
        <f t="shared" ref="AJ837" si="198">+H837</f>
        <v>0</v>
      </c>
      <c r="AK837" s="100">
        <f t="shared" ref="AK837" si="199">+D837</f>
        <v>6</v>
      </c>
      <c r="AL837" s="267">
        <f t="shared" ref="AL837" si="200">+B837</f>
        <v>45</v>
      </c>
    </row>
    <row r="838" spans="2:39" s="100" customFormat="1" ht="17.5" customHeight="1" x14ac:dyDescent="0.55000000000000004">
      <c r="B838" s="265">
        <f t="shared" ref="B838" si="201">SUM(D838:AG838)-J838</f>
        <v>71</v>
      </c>
      <c r="C838" s="114">
        <v>44899</v>
      </c>
      <c r="D838" s="100">
        <v>5</v>
      </c>
      <c r="E838" s="100">
        <v>17</v>
      </c>
      <c r="F838" s="100">
        <v>3</v>
      </c>
      <c r="H838" s="100">
        <v>1</v>
      </c>
      <c r="I838" s="100">
        <v>9</v>
      </c>
      <c r="J838" s="265">
        <f t="shared" ref="J838" si="202">SUM(K838:AF838)</f>
        <v>36</v>
      </c>
      <c r="K838" s="100">
        <v>10</v>
      </c>
      <c r="M838" s="100">
        <v>4</v>
      </c>
      <c r="N838" s="100">
        <v>8</v>
      </c>
      <c r="O838" s="100">
        <v>1</v>
      </c>
      <c r="T838" s="100">
        <v>2</v>
      </c>
      <c r="V838" s="100">
        <v>2</v>
      </c>
      <c r="Y838" s="100">
        <v>3</v>
      </c>
      <c r="Z838" s="100">
        <v>1</v>
      </c>
      <c r="AD838" s="100">
        <v>1</v>
      </c>
      <c r="AF838" s="100">
        <v>4</v>
      </c>
      <c r="AG838" s="266"/>
      <c r="AH838" s="114">
        <f t="shared" ref="AH838" si="203">+C838</f>
        <v>44899</v>
      </c>
      <c r="AI838" s="267">
        <f t="shared" ref="AI838" si="204">+AL838-AJ838-AK838</f>
        <v>65</v>
      </c>
      <c r="AJ838" s="267">
        <f t="shared" ref="AJ838" si="205">+H838</f>
        <v>1</v>
      </c>
      <c r="AK838" s="100">
        <f t="shared" ref="AK838" si="206">+D838</f>
        <v>5</v>
      </c>
      <c r="AL838" s="267">
        <f t="shared" ref="AL838" si="207">+B838</f>
        <v>71</v>
      </c>
    </row>
    <row r="839" spans="2:39" s="100" customFormat="1" ht="17.5" customHeight="1" x14ac:dyDescent="0.55000000000000004">
      <c r="B839" s="265">
        <f t="shared" ref="B839" si="208">SUM(D839:AG839)-J839</f>
        <v>58</v>
      </c>
      <c r="C839" s="114">
        <v>44900</v>
      </c>
      <c r="D839" s="100">
        <v>8</v>
      </c>
      <c r="E839" s="100">
        <v>15</v>
      </c>
      <c r="F839" s="100">
        <v>2</v>
      </c>
      <c r="I839" s="100">
        <v>8</v>
      </c>
      <c r="J839" s="265">
        <f t="shared" ref="J839" si="209">SUM(K839:AF839)</f>
        <v>25</v>
      </c>
      <c r="K839" s="100">
        <v>2</v>
      </c>
      <c r="M839" s="100">
        <v>4</v>
      </c>
      <c r="O839" s="100">
        <v>1</v>
      </c>
      <c r="T839" s="100">
        <v>8</v>
      </c>
      <c r="V839" s="100">
        <v>3</v>
      </c>
      <c r="Y839" s="100">
        <v>1</v>
      </c>
      <c r="Z839" s="100">
        <v>2</v>
      </c>
      <c r="AB839" s="100">
        <v>1</v>
      </c>
      <c r="AD839" s="100">
        <v>1</v>
      </c>
      <c r="AF839" s="100">
        <v>2</v>
      </c>
      <c r="AG839" s="266"/>
      <c r="AH839" s="114">
        <f t="shared" ref="AH839" si="210">+C839</f>
        <v>44900</v>
      </c>
      <c r="AI839" s="267">
        <f t="shared" ref="AI839" si="211">+AL839-AJ839-AK839</f>
        <v>50</v>
      </c>
      <c r="AJ839" s="267">
        <f t="shared" ref="AJ839" si="212">+H839</f>
        <v>0</v>
      </c>
      <c r="AK839" s="100">
        <f t="shared" ref="AK839" si="213">+D839</f>
        <v>8</v>
      </c>
      <c r="AL839" s="267">
        <f t="shared" ref="AL839" si="214">+B839</f>
        <v>58</v>
      </c>
    </row>
    <row r="840" spans="2:39" s="100" customFormat="1" ht="17.5" customHeight="1" x14ac:dyDescent="0.55000000000000004">
      <c r="B840" s="265">
        <f t="shared" ref="B840" si="215">SUM(D840:AG840)-J840</f>
        <v>58</v>
      </c>
      <c r="C840" s="114">
        <v>44901</v>
      </c>
      <c r="D840" s="100">
        <v>9</v>
      </c>
      <c r="E840" s="100">
        <v>18</v>
      </c>
      <c r="F840" s="100">
        <v>1</v>
      </c>
      <c r="I840" s="100">
        <v>1</v>
      </c>
      <c r="J840" s="265">
        <f t="shared" ref="J840" si="216">SUM(K840:AF840)</f>
        <v>29</v>
      </c>
      <c r="K840" s="100">
        <v>14</v>
      </c>
      <c r="O840" s="100">
        <v>1</v>
      </c>
      <c r="V840" s="100">
        <v>1</v>
      </c>
      <c r="Y840" s="100">
        <v>7</v>
      </c>
      <c r="AD840" s="100">
        <v>1</v>
      </c>
      <c r="AF840" s="100">
        <v>5</v>
      </c>
      <c r="AG840" s="266"/>
      <c r="AH840" s="114">
        <f t="shared" ref="AH840" si="217">+C840</f>
        <v>44901</v>
      </c>
      <c r="AI840" s="267">
        <f t="shared" ref="AI840" si="218">+AL840-AJ840-AK840</f>
        <v>49</v>
      </c>
      <c r="AJ840" s="267">
        <f t="shared" ref="AJ840" si="219">+H840</f>
        <v>0</v>
      </c>
      <c r="AK840" s="100">
        <f t="shared" ref="AK840" si="220">+D840</f>
        <v>9</v>
      </c>
      <c r="AL840" s="267">
        <f t="shared" ref="AL840" si="221">+B840</f>
        <v>58</v>
      </c>
    </row>
    <row r="841" spans="2:39" s="100" customFormat="1" ht="17.5" customHeight="1" x14ac:dyDescent="0.55000000000000004">
      <c r="B841" s="265"/>
      <c r="C841" s="114"/>
      <c r="J841" s="265"/>
      <c r="AG841" s="266"/>
      <c r="AH841" s="114"/>
      <c r="AI841" s="267"/>
      <c r="AJ841" s="267"/>
      <c r="AL841" s="267"/>
    </row>
    <row r="842" spans="2:39" s="100" customFormat="1" ht="17.5" customHeight="1" x14ac:dyDescent="0.55000000000000004">
      <c r="B842" s="265"/>
      <c r="C842" s="114"/>
      <c r="J842" s="265"/>
      <c r="AG842" s="266"/>
      <c r="AH842" s="114"/>
      <c r="AI842" s="267"/>
      <c r="AJ842" s="267"/>
      <c r="AL842" s="267"/>
    </row>
    <row r="843" spans="2:39" ht="17.5" customHeight="1" x14ac:dyDescent="0.55000000000000004">
      <c r="B843" s="242"/>
      <c r="C843" s="1"/>
      <c r="E843" s="258"/>
      <c r="J843" s="242"/>
      <c r="AH843" s="1"/>
      <c r="AI843" s="243"/>
      <c r="AJ843" s="243"/>
    </row>
    <row r="844" spans="2:39" x14ac:dyDescent="0.55000000000000004">
      <c r="B844" s="219"/>
      <c r="C844" s="1"/>
      <c r="AH844" s="249">
        <v>1</v>
      </c>
    </row>
    <row r="845" spans="2:39" s="241" customFormat="1" ht="5" customHeight="1" x14ac:dyDescent="0.55000000000000004">
      <c r="B845" s="240"/>
      <c r="C845" s="239"/>
      <c r="AG845" s="4"/>
    </row>
    <row r="846" spans="2:39" ht="5.5" customHeight="1" x14ac:dyDescent="0.55000000000000004">
      <c r="B846" s="4"/>
      <c r="C846" s="1"/>
    </row>
    <row r="847" spans="2:39" x14ac:dyDescent="0.55000000000000004">
      <c r="B847">
        <f>SUM(B2:B846)</f>
        <v>25603</v>
      </c>
      <c r="C847" s="1" t="s">
        <v>348</v>
      </c>
      <c r="D847" s="26">
        <f t="shared" ref="D847:J847" si="222">SUM(D2:D846)</f>
        <v>5219</v>
      </c>
      <c r="E847" s="26">
        <f t="shared" si="222"/>
        <v>6137</v>
      </c>
      <c r="F847" s="26">
        <f t="shared" si="222"/>
        <v>1868</v>
      </c>
      <c r="G847">
        <f t="shared" si="222"/>
        <v>1030</v>
      </c>
      <c r="H847">
        <f t="shared" si="222"/>
        <v>1775</v>
      </c>
      <c r="I847" s="26">
        <f t="shared" si="222"/>
        <v>2983</v>
      </c>
      <c r="J847" s="26">
        <f t="shared" si="222"/>
        <v>6591</v>
      </c>
      <c r="K847">
        <f t="shared" ref="K847:AF847" si="223">SUM(K2:K846)</f>
        <v>1325</v>
      </c>
      <c r="L847">
        <f t="shared" si="223"/>
        <v>16</v>
      </c>
      <c r="M847">
        <f t="shared" si="223"/>
        <v>222</v>
      </c>
      <c r="N847">
        <f t="shared" si="223"/>
        <v>117</v>
      </c>
      <c r="O847" s="26">
        <f t="shared" si="223"/>
        <v>526</v>
      </c>
      <c r="P847">
        <f t="shared" si="223"/>
        <v>22</v>
      </c>
      <c r="Q847">
        <f t="shared" si="223"/>
        <v>26</v>
      </c>
      <c r="R847">
        <f t="shared" si="223"/>
        <v>224</v>
      </c>
      <c r="S847">
        <f t="shared" si="223"/>
        <v>154</v>
      </c>
      <c r="T847">
        <f t="shared" si="223"/>
        <v>160</v>
      </c>
      <c r="U847">
        <f t="shared" si="223"/>
        <v>167</v>
      </c>
      <c r="V847">
        <f t="shared" si="223"/>
        <v>521</v>
      </c>
      <c r="W847">
        <f t="shared" si="223"/>
        <v>43</v>
      </c>
      <c r="X847">
        <f t="shared" si="223"/>
        <v>76</v>
      </c>
      <c r="Y847">
        <f t="shared" si="223"/>
        <v>317</v>
      </c>
      <c r="Z847">
        <f t="shared" si="223"/>
        <v>387</v>
      </c>
      <c r="AA847">
        <f t="shared" si="223"/>
        <v>1</v>
      </c>
      <c r="AB847">
        <f t="shared" si="223"/>
        <v>613</v>
      </c>
      <c r="AC847">
        <f t="shared" si="223"/>
        <v>76</v>
      </c>
      <c r="AD847">
        <f t="shared" si="223"/>
        <v>907</v>
      </c>
      <c r="AF847">
        <f t="shared" si="223"/>
        <v>683</v>
      </c>
      <c r="AM847" s="243"/>
    </row>
    <row r="848" spans="2:39" x14ac:dyDescent="0.55000000000000004">
      <c r="C848" s="1"/>
    </row>
    <row r="849" spans="2:11" ht="5" customHeight="1" x14ac:dyDescent="0.55000000000000004">
      <c r="C849" s="1"/>
    </row>
    <row r="852" spans="2:11" x14ac:dyDescent="0.55000000000000004">
      <c r="B852" s="219"/>
      <c r="K85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5" zoomScale="55" zoomScaleNormal="55" workbookViewId="0">
      <selection activeCell="Z133" sqref="Z133"/>
    </sheetView>
  </sheetViews>
  <sheetFormatPr defaultRowHeight="18" x14ac:dyDescent="0.55000000000000004"/>
  <cols>
    <col min="1" max="1" width="1.1640625" customWidth="1"/>
  </cols>
  <sheetData>
    <row r="35" spans="21:21" x14ac:dyDescent="0.55000000000000004">
      <c r="U35">
        <v>1</v>
      </c>
    </row>
    <row r="36" spans="21:21" ht="19" customHeight="1" x14ac:dyDescent="0.55000000000000004"/>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87"/>
  <sheetViews>
    <sheetView topLeftCell="A2" workbookViewId="0">
      <pane xSplit="2" ySplit="2" topLeftCell="C876" activePane="bottomRight" state="frozen"/>
      <selection activeCell="O24" sqref="O24"/>
      <selection pane="topRight" activeCell="O24" sqref="O24"/>
      <selection pane="bottomLeft" activeCell="O24" sqref="O24"/>
      <selection pane="bottomRight" activeCell="A882" sqref="A882:D88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6.7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I771" si="314">+I739+H740</f>
        <v>1011</v>
      </c>
      <c r="J740" s="119"/>
      <c r="K740" s="232">
        <f t="shared" ref="K740:K771" si="315">+K739+J740</f>
        <v>977</v>
      </c>
      <c r="L740" s="271">
        <f t="shared" ref="L740:L775" si="316">+L739+J740</f>
        <v>78</v>
      </c>
      <c r="M740" s="4"/>
      <c r="N740" s="232">
        <f t="shared" ref="N740:N771" si="317">+N739+M740</f>
        <v>3</v>
      </c>
      <c r="O740" s="119">
        <v>0</v>
      </c>
      <c r="P740" s="119"/>
      <c r="Q740" s="5"/>
      <c r="R740" s="248">
        <f t="shared" ref="R740:R771" si="318">+R739+Q740</f>
        <v>352</v>
      </c>
      <c r="S740" s="218">
        <f t="shared" ref="S740:S771" si="319">+S739+Q740</f>
        <v>591</v>
      </c>
      <c r="T740" s="233">
        <f t="shared" ref="T740:T771" si="320">+T739+O740-P740-Q740</f>
        <v>0</v>
      </c>
      <c r="U740" s="250">
        <f t="shared" ref="U740:U771" si="321">+G740</f>
        <v>44760</v>
      </c>
      <c r="V740" s="4">
        <f t="shared" ref="V740:V771" si="322">+H740</f>
        <v>0</v>
      </c>
      <c r="W740" s="26">
        <f t="shared" ref="W740:W771" si="323">+I740</f>
        <v>1011</v>
      </c>
      <c r="X740" s="233">
        <f t="shared" ref="X740:X771" si="324">+X739+V740-J740</f>
        <v>30</v>
      </c>
      <c r="Y740" s="4">
        <f t="shared" ref="Y740:Y771" si="325">+O740</f>
        <v>0</v>
      </c>
      <c r="Z740" s="230">
        <f t="shared" ref="Z740:Z771"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si="314"/>
        <v>1011</v>
      </c>
      <c r="J741" s="119"/>
      <c r="K741" s="232">
        <f t="shared" si="315"/>
        <v>977</v>
      </c>
      <c r="L741" s="271">
        <f t="shared" si="316"/>
        <v>78</v>
      </c>
      <c r="M741" s="4"/>
      <c r="N741" s="232">
        <f t="shared" si="317"/>
        <v>3</v>
      </c>
      <c r="O741" s="119">
        <v>0</v>
      </c>
      <c r="P741" s="119"/>
      <c r="Q741" s="5"/>
      <c r="R741" s="248">
        <f t="shared" si="318"/>
        <v>352</v>
      </c>
      <c r="S741" s="218">
        <f t="shared" si="319"/>
        <v>591</v>
      </c>
      <c r="T741" s="233">
        <f t="shared" si="320"/>
        <v>0</v>
      </c>
      <c r="U741" s="250">
        <f t="shared" si="321"/>
        <v>44761</v>
      </c>
      <c r="V741" s="4">
        <f t="shared" si="322"/>
        <v>0</v>
      </c>
      <c r="W741" s="26">
        <f t="shared" si="323"/>
        <v>1011</v>
      </c>
      <c r="X741" s="233">
        <f t="shared" si="324"/>
        <v>30</v>
      </c>
      <c r="Y741" s="4">
        <f t="shared" si="325"/>
        <v>0</v>
      </c>
      <c r="Z741" s="230">
        <f t="shared" si="326"/>
        <v>0</v>
      </c>
    </row>
    <row r="742" spans="1:26" ht="24" customHeight="1" x14ac:dyDescent="0.55000000000000004">
      <c r="A742">
        <f t="shared" si="288"/>
        <v>744</v>
      </c>
      <c r="B742" s="228"/>
      <c r="C742" s="44"/>
      <c r="D742" t="s">
        <v>204</v>
      </c>
      <c r="E742">
        <v>24</v>
      </c>
      <c r="F742">
        <f t="shared" si="289"/>
        <v>654</v>
      </c>
      <c r="G742" s="1">
        <v>44762</v>
      </c>
      <c r="H742" s="119">
        <v>0</v>
      </c>
      <c r="I742" s="227">
        <f t="shared" si="314"/>
        <v>1011</v>
      </c>
      <c r="J742" s="119"/>
      <c r="K742" s="232">
        <f t="shared" si="315"/>
        <v>977</v>
      </c>
      <c r="L742" s="271">
        <f t="shared" si="316"/>
        <v>78</v>
      </c>
      <c r="M742" s="4"/>
      <c r="N742" s="232">
        <f t="shared" si="317"/>
        <v>3</v>
      </c>
      <c r="O742" s="119">
        <v>0</v>
      </c>
      <c r="P742" s="119"/>
      <c r="Q742" s="5"/>
      <c r="R742" s="248">
        <f t="shared" si="318"/>
        <v>352</v>
      </c>
      <c r="S742" s="218">
        <f t="shared" si="319"/>
        <v>591</v>
      </c>
      <c r="T742" s="233">
        <f t="shared" si="320"/>
        <v>0</v>
      </c>
      <c r="U742" s="250">
        <f t="shared" si="321"/>
        <v>44762</v>
      </c>
      <c r="V742" s="4">
        <f t="shared" si="322"/>
        <v>0</v>
      </c>
      <c r="W742" s="26">
        <f t="shared" si="323"/>
        <v>1011</v>
      </c>
      <c r="X742" s="233">
        <f t="shared" si="324"/>
        <v>30</v>
      </c>
      <c r="Y742" s="4">
        <f t="shared" si="325"/>
        <v>0</v>
      </c>
      <c r="Z742" s="230">
        <f t="shared" si="326"/>
        <v>0</v>
      </c>
    </row>
    <row r="743" spans="1:26" ht="24" customHeight="1" x14ac:dyDescent="0.55000000000000004">
      <c r="A743">
        <f t="shared" si="288"/>
        <v>745</v>
      </c>
      <c r="B743" s="228"/>
      <c r="C743" s="44"/>
      <c r="D743" t="s">
        <v>206</v>
      </c>
      <c r="E743">
        <v>24</v>
      </c>
      <c r="F743">
        <f t="shared" si="289"/>
        <v>655</v>
      </c>
      <c r="G743" s="1">
        <v>44763</v>
      </c>
      <c r="H743" s="119">
        <v>0</v>
      </c>
      <c r="I743" s="227">
        <f t="shared" si="314"/>
        <v>1011</v>
      </c>
      <c r="J743" s="119"/>
      <c r="K743" s="232">
        <f t="shared" si="315"/>
        <v>977</v>
      </c>
      <c r="L743" s="271">
        <f t="shared" si="316"/>
        <v>78</v>
      </c>
      <c r="M743" s="4"/>
      <c r="N743" s="232">
        <f t="shared" si="317"/>
        <v>3</v>
      </c>
      <c r="O743" s="119">
        <v>0</v>
      </c>
      <c r="P743" s="119"/>
      <c r="Q743" s="5"/>
      <c r="R743" s="248">
        <f t="shared" si="318"/>
        <v>352</v>
      </c>
      <c r="S743" s="218">
        <f t="shared" si="319"/>
        <v>591</v>
      </c>
      <c r="T743" s="233">
        <f t="shared" si="320"/>
        <v>0</v>
      </c>
      <c r="U743" s="250">
        <f t="shared" si="321"/>
        <v>44763</v>
      </c>
      <c r="V743" s="4">
        <f t="shared" si="322"/>
        <v>0</v>
      </c>
      <c r="W743" s="26">
        <f t="shared" si="323"/>
        <v>1011</v>
      </c>
      <c r="X743" s="233">
        <f t="shared" si="324"/>
        <v>30</v>
      </c>
      <c r="Y743" s="4">
        <f t="shared" si="325"/>
        <v>0</v>
      </c>
      <c r="Z743" s="230">
        <f t="shared" si="326"/>
        <v>0</v>
      </c>
    </row>
    <row r="744" spans="1:26" ht="24" customHeight="1" x14ac:dyDescent="0.55000000000000004">
      <c r="A744">
        <f t="shared" si="288"/>
        <v>746</v>
      </c>
      <c r="B744" s="228"/>
      <c r="C744" s="44"/>
      <c r="D744" t="s">
        <v>208</v>
      </c>
      <c r="E744">
        <v>24</v>
      </c>
      <c r="F744">
        <f t="shared" si="289"/>
        <v>656</v>
      </c>
      <c r="G744" s="1">
        <v>44764</v>
      </c>
      <c r="H744" s="119">
        <v>0</v>
      </c>
      <c r="I744" s="227">
        <f t="shared" si="314"/>
        <v>1011</v>
      </c>
      <c r="J744" s="119"/>
      <c r="K744" s="232">
        <f t="shared" si="315"/>
        <v>977</v>
      </c>
      <c r="L744" s="271">
        <f t="shared" si="316"/>
        <v>78</v>
      </c>
      <c r="M744" s="4"/>
      <c r="N744" s="232">
        <f t="shared" si="317"/>
        <v>3</v>
      </c>
      <c r="O744" s="119">
        <v>0</v>
      </c>
      <c r="P744" s="119"/>
      <c r="Q744" s="5"/>
      <c r="R744" s="248">
        <f t="shared" si="318"/>
        <v>352</v>
      </c>
      <c r="S744" s="218">
        <f t="shared" si="319"/>
        <v>591</v>
      </c>
      <c r="T744" s="233">
        <f t="shared" si="320"/>
        <v>0</v>
      </c>
      <c r="U744" s="250">
        <f t="shared" si="321"/>
        <v>44764</v>
      </c>
      <c r="V744" s="4">
        <f t="shared" si="322"/>
        <v>0</v>
      </c>
      <c r="W744" s="26">
        <f t="shared" si="323"/>
        <v>1011</v>
      </c>
      <c r="X744" s="233">
        <f t="shared" si="324"/>
        <v>30</v>
      </c>
      <c r="Y744" s="4">
        <f t="shared" si="325"/>
        <v>0</v>
      </c>
      <c r="Z744" s="230">
        <f t="shared" si="326"/>
        <v>0</v>
      </c>
    </row>
    <row r="745" spans="1:26" ht="24" customHeight="1" x14ac:dyDescent="0.55000000000000004">
      <c r="A745">
        <f t="shared" si="288"/>
        <v>747</v>
      </c>
      <c r="B745" s="228"/>
      <c r="C745" s="44"/>
      <c r="D745" t="s">
        <v>210</v>
      </c>
      <c r="E745">
        <v>24</v>
      </c>
      <c r="F745">
        <f t="shared" si="289"/>
        <v>657</v>
      </c>
      <c r="G745" s="1">
        <v>44765</v>
      </c>
      <c r="H745" s="119">
        <v>0</v>
      </c>
      <c r="I745" s="227">
        <f t="shared" si="314"/>
        <v>1011</v>
      </c>
      <c r="J745" s="119"/>
      <c r="K745" s="232">
        <f t="shared" si="315"/>
        <v>977</v>
      </c>
      <c r="L745" s="271">
        <f t="shared" si="316"/>
        <v>78</v>
      </c>
      <c r="M745" s="4"/>
      <c r="N745" s="232">
        <f t="shared" si="317"/>
        <v>3</v>
      </c>
      <c r="O745" s="119">
        <v>0</v>
      </c>
      <c r="P745" s="119"/>
      <c r="Q745" s="5"/>
      <c r="R745" s="248">
        <f t="shared" si="318"/>
        <v>352</v>
      </c>
      <c r="S745" s="218">
        <f t="shared" si="319"/>
        <v>591</v>
      </c>
      <c r="T745" s="233">
        <f t="shared" si="320"/>
        <v>0</v>
      </c>
      <c r="U745" s="250">
        <f t="shared" si="321"/>
        <v>44765</v>
      </c>
      <c r="V745" s="4">
        <f t="shared" si="322"/>
        <v>0</v>
      </c>
      <c r="W745" s="26">
        <f t="shared" si="323"/>
        <v>1011</v>
      </c>
      <c r="X745" s="233">
        <f t="shared" si="324"/>
        <v>30</v>
      </c>
      <c r="Y745" s="4">
        <f t="shared" si="325"/>
        <v>0</v>
      </c>
      <c r="Z745" s="230">
        <f t="shared" si="326"/>
        <v>0</v>
      </c>
    </row>
    <row r="746" spans="1:26" ht="24" customHeight="1" x14ac:dyDescent="0.55000000000000004">
      <c r="A746">
        <f t="shared" si="288"/>
        <v>748</v>
      </c>
      <c r="B746" s="228"/>
      <c r="C746" s="44"/>
      <c r="D746" t="s">
        <v>212</v>
      </c>
      <c r="E746">
        <v>24</v>
      </c>
      <c r="F746">
        <f t="shared" si="289"/>
        <v>658</v>
      </c>
      <c r="G746" s="1">
        <v>44766</v>
      </c>
      <c r="H746" s="119">
        <v>0</v>
      </c>
      <c r="I746" s="227">
        <f t="shared" si="314"/>
        <v>1011</v>
      </c>
      <c r="J746" s="119"/>
      <c r="K746" s="232">
        <f t="shared" si="315"/>
        <v>977</v>
      </c>
      <c r="L746" s="271">
        <f t="shared" si="316"/>
        <v>78</v>
      </c>
      <c r="M746" s="4"/>
      <c r="N746" s="232">
        <f t="shared" si="317"/>
        <v>3</v>
      </c>
      <c r="O746" s="119">
        <v>0</v>
      </c>
      <c r="P746" s="119"/>
      <c r="Q746" s="5"/>
      <c r="R746" s="248">
        <f t="shared" si="318"/>
        <v>352</v>
      </c>
      <c r="S746" s="218">
        <f t="shared" si="319"/>
        <v>591</v>
      </c>
      <c r="T746" s="233">
        <f t="shared" si="320"/>
        <v>0</v>
      </c>
      <c r="U746" s="250">
        <f t="shared" si="321"/>
        <v>44766</v>
      </c>
      <c r="V746" s="4">
        <f t="shared" si="322"/>
        <v>0</v>
      </c>
      <c r="W746" s="26">
        <f t="shared" si="323"/>
        <v>1011</v>
      </c>
      <c r="X746" s="233">
        <f t="shared" si="324"/>
        <v>30</v>
      </c>
      <c r="Y746" s="4">
        <f t="shared" si="325"/>
        <v>0</v>
      </c>
      <c r="Z746" s="230">
        <f t="shared" si="326"/>
        <v>0</v>
      </c>
    </row>
    <row r="747" spans="1:26" ht="24" customHeight="1" x14ac:dyDescent="0.55000000000000004">
      <c r="A747">
        <f t="shared" si="288"/>
        <v>749</v>
      </c>
      <c r="B747" s="228"/>
      <c r="C747" s="44"/>
      <c r="D747" t="s">
        <v>214</v>
      </c>
      <c r="E747">
        <v>24</v>
      </c>
      <c r="F747">
        <f t="shared" si="289"/>
        <v>659</v>
      </c>
      <c r="G747" s="1">
        <v>44767</v>
      </c>
      <c r="H747" s="119">
        <v>0</v>
      </c>
      <c r="I747" s="227">
        <f t="shared" si="314"/>
        <v>1011</v>
      </c>
      <c r="J747" s="119"/>
      <c r="K747" s="232">
        <f t="shared" si="315"/>
        <v>977</v>
      </c>
      <c r="L747" s="271">
        <f t="shared" si="316"/>
        <v>78</v>
      </c>
      <c r="M747" s="4"/>
      <c r="N747" s="232">
        <f t="shared" si="317"/>
        <v>3</v>
      </c>
      <c r="O747" s="119">
        <v>0</v>
      </c>
      <c r="P747" s="119"/>
      <c r="Q747" s="5"/>
      <c r="R747" s="248">
        <f t="shared" si="318"/>
        <v>352</v>
      </c>
      <c r="S747" s="218">
        <f t="shared" si="319"/>
        <v>591</v>
      </c>
      <c r="T747" s="233">
        <f t="shared" si="320"/>
        <v>0</v>
      </c>
      <c r="U747" s="250">
        <f t="shared" si="321"/>
        <v>44767</v>
      </c>
      <c r="V747" s="4">
        <f t="shared" si="322"/>
        <v>0</v>
      </c>
      <c r="W747" s="26">
        <f t="shared" si="323"/>
        <v>1011</v>
      </c>
      <c r="X747" s="233">
        <f t="shared" si="324"/>
        <v>30</v>
      </c>
      <c r="Y747" s="4">
        <f t="shared" si="325"/>
        <v>0</v>
      </c>
      <c r="Z747" s="230">
        <f t="shared" si="326"/>
        <v>0</v>
      </c>
    </row>
    <row r="748" spans="1:26" ht="24" customHeight="1" x14ac:dyDescent="0.55000000000000004">
      <c r="A748">
        <f t="shared" si="288"/>
        <v>750</v>
      </c>
      <c r="B748" s="228"/>
      <c r="C748" s="44"/>
      <c r="D748" t="s">
        <v>216</v>
      </c>
      <c r="E748">
        <v>24</v>
      </c>
      <c r="F748">
        <f t="shared" si="289"/>
        <v>660</v>
      </c>
      <c r="G748" s="1">
        <v>44768</v>
      </c>
      <c r="H748" s="119">
        <v>0</v>
      </c>
      <c r="I748" s="227">
        <f t="shared" si="314"/>
        <v>1011</v>
      </c>
      <c r="J748" s="119"/>
      <c r="K748" s="232">
        <f t="shared" si="315"/>
        <v>977</v>
      </c>
      <c r="L748" s="271">
        <f t="shared" si="316"/>
        <v>78</v>
      </c>
      <c r="M748" s="4"/>
      <c r="N748" s="232">
        <f t="shared" si="317"/>
        <v>3</v>
      </c>
      <c r="O748" s="119">
        <v>0</v>
      </c>
      <c r="P748" s="119"/>
      <c r="Q748" s="5"/>
      <c r="R748" s="248">
        <f t="shared" si="318"/>
        <v>352</v>
      </c>
      <c r="S748" s="218">
        <f t="shared" si="319"/>
        <v>591</v>
      </c>
      <c r="T748" s="233">
        <f t="shared" si="320"/>
        <v>0</v>
      </c>
      <c r="U748" s="250">
        <f t="shared" si="321"/>
        <v>44768</v>
      </c>
      <c r="V748" s="4">
        <f t="shared" si="322"/>
        <v>0</v>
      </c>
      <c r="W748" s="26">
        <f t="shared" si="323"/>
        <v>1011</v>
      </c>
      <c r="X748" s="233">
        <f t="shared" si="324"/>
        <v>30</v>
      </c>
      <c r="Y748" s="4">
        <f t="shared" si="325"/>
        <v>0</v>
      </c>
      <c r="Z748" s="230">
        <f t="shared" si="326"/>
        <v>0</v>
      </c>
    </row>
    <row r="749" spans="1:26" ht="24" customHeight="1" x14ac:dyDescent="0.55000000000000004">
      <c r="A749">
        <f t="shared" si="288"/>
        <v>751</v>
      </c>
      <c r="B749" s="228"/>
      <c r="C749" s="44"/>
      <c r="D749" t="s">
        <v>218</v>
      </c>
      <c r="E749">
        <v>24</v>
      </c>
      <c r="F749">
        <f t="shared" si="289"/>
        <v>661</v>
      </c>
      <c r="G749" s="1">
        <v>44769</v>
      </c>
      <c r="H749" s="119">
        <v>0</v>
      </c>
      <c r="I749" s="227">
        <f t="shared" si="314"/>
        <v>1011</v>
      </c>
      <c r="J749" s="119"/>
      <c r="K749" s="232">
        <f t="shared" si="315"/>
        <v>977</v>
      </c>
      <c r="L749" s="271">
        <f t="shared" si="316"/>
        <v>78</v>
      </c>
      <c r="M749" s="4"/>
      <c r="N749" s="232">
        <f t="shared" si="317"/>
        <v>3</v>
      </c>
      <c r="O749" s="119">
        <v>0</v>
      </c>
      <c r="P749" s="119"/>
      <c r="Q749" s="5"/>
      <c r="R749" s="248">
        <f t="shared" si="318"/>
        <v>352</v>
      </c>
      <c r="S749" s="218">
        <f t="shared" si="319"/>
        <v>591</v>
      </c>
      <c r="T749" s="233">
        <f t="shared" si="320"/>
        <v>0</v>
      </c>
      <c r="U749" s="250">
        <f t="shared" si="321"/>
        <v>44769</v>
      </c>
      <c r="V749" s="4">
        <f t="shared" si="322"/>
        <v>0</v>
      </c>
      <c r="W749" s="26">
        <f t="shared" si="323"/>
        <v>1011</v>
      </c>
      <c r="X749" s="233">
        <f t="shared" si="324"/>
        <v>30</v>
      </c>
      <c r="Y749" s="4">
        <f t="shared" si="325"/>
        <v>0</v>
      </c>
      <c r="Z749" s="230">
        <f t="shared" si="326"/>
        <v>0</v>
      </c>
    </row>
    <row r="750" spans="1:26" ht="24" customHeight="1" x14ac:dyDescent="0.55000000000000004">
      <c r="A750">
        <f t="shared" si="288"/>
        <v>752</v>
      </c>
      <c r="B750" s="228"/>
      <c r="C750" s="44"/>
      <c r="D750" t="s">
        <v>220</v>
      </c>
      <c r="E750">
        <v>24</v>
      </c>
      <c r="F750">
        <f t="shared" si="289"/>
        <v>662</v>
      </c>
      <c r="G750" s="1">
        <v>44770</v>
      </c>
      <c r="H750" s="119">
        <v>0</v>
      </c>
      <c r="I750" s="227">
        <f t="shared" si="314"/>
        <v>1011</v>
      </c>
      <c r="J750" s="119"/>
      <c r="K750" s="232">
        <f t="shared" si="315"/>
        <v>977</v>
      </c>
      <c r="L750" s="271">
        <f t="shared" si="316"/>
        <v>78</v>
      </c>
      <c r="M750" s="4"/>
      <c r="N750" s="232">
        <f t="shared" si="317"/>
        <v>3</v>
      </c>
      <c r="O750" s="119">
        <v>0</v>
      </c>
      <c r="P750" s="119"/>
      <c r="Q750" s="5"/>
      <c r="R750" s="248">
        <f t="shared" si="318"/>
        <v>352</v>
      </c>
      <c r="S750" s="218">
        <f t="shared" si="319"/>
        <v>591</v>
      </c>
      <c r="T750" s="233">
        <f t="shared" si="320"/>
        <v>0</v>
      </c>
      <c r="U750" s="250">
        <f t="shared" si="321"/>
        <v>44770</v>
      </c>
      <c r="V750" s="4">
        <f t="shared" si="322"/>
        <v>0</v>
      </c>
      <c r="W750" s="26">
        <f t="shared" si="323"/>
        <v>1011</v>
      </c>
      <c r="X750" s="233">
        <f t="shared" si="324"/>
        <v>30</v>
      </c>
      <c r="Y750" s="4">
        <f t="shared" si="325"/>
        <v>0</v>
      </c>
      <c r="Z750" s="230">
        <f t="shared" si="326"/>
        <v>0</v>
      </c>
    </row>
    <row r="751" spans="1:26" ht="24" customHeight="1" x14ac:dyDescent="0.55000000000000004">
      <c r="A751">
        <f t="shared" si="288"/>
        <v>753</v>
      </c>
      <c r="B751" s="228"/>
      <c r="C751" s="44"/>
      <c r="D751" t="s">
        <v>222</v>
      </c>
      <c r="E751">
        <v>24</v>
      </c>
      <c r="F751">
        <f t="shared" si="289"/>
        <v>663</v>
      </c>
      <c r="G751" s="1">
        <v>44771</v>
      </c>
      <c r="H751" s="119">
        <v>0</v>
      </c>
      <c r="I751" s="227">
        <f t="shared" si="314"/>
        <v>1011</v>
      </c>
      <c r="J751" s="119"/>
      <c r="K751" s="232">
        <f t="shared" si="315"/>
        <v>977</v>
      </c>
      <c r="L751" s="271">
        <f t="shared" si="316"/>
        <v>78</v>
      </c>
      <c r="M751" s="4"/>
      <c r="N751" s="232">
        <f t="shared" si="317"/>
        <v>3</v>
      </c>
      <c r="O751" s="119">
        <v>0</v>
      </c>
      <c r="P751" s="119"/>
      <c r="Q751" s="5"/>
      <c r="R751" s="248">
        <f t="shared" si="318"/>
        <v>352</v>
      </c>
      <c r="S751" s="218">
        <f t="shared" si="319"/>
        <v>591</v>
      </c>
      <c r="T751" s="233">
        <f t="shared" si="320"/>
        <v>0</v>
      </c>
      <c r="U751" s="250">
        <f t="shared" si="321"/>
        <v>44771</v>
      </c>
      <c r="V751" s="4">
        <f t="shared" si="322"/>
        <v>0</v>
      </c>
      <c r="W751" s="26">
        <f t="shared" si="323"/>
        <v>1011</v>
      </c>
      <c r="X751" s="233">
        <f t="shared" si="324"/>
        <v>30</v>
      </c>
      <c r="Y751" s="4">
        <f t="shared" si="325"/>
        <v>0</v>
      </c>
      <c r="Z751" s="230">
        <f t="shared" si="326"/>
        <v>0</v>
      </c>
    </row>
    <row r="752" spans="1:26" ht="24" customHeight="1" x14ac:dyDescent="0.55000000000000004">
      <c r="A752">
        <f t="shared" si="288"/>
        <v>754</v>
      </c>
      <c r="B752" s="228"/>
      <c r="C752" s="44"/>
      <c r="D752" t="s">
        <v>223</v>
      </c>
      <c r="E752">
        <v>24</v>
      </c>
      <c r="F752">
        <f t="shared" si="289"/>
        <v>664</v>
      </c>
      <c r="G752" s="1">
        <v>44772</v>
      </c>
      <c r="H752" s="119">
        <v>0</v>
      </c>
      <c r="I752" s="227">
        <f t="shared" si="314"/>
        <v>1011</v>
      </c>
      <c r="J752" s="119"/>
      <c r="K752" s="232">
        <f t="shared" si="315"/>
        <v>977</v>
      </c>
      <c r="L752" s="271">
        <f t="shared" si="316"/>
        <v>78</v>
      </c>
      <c r="M752" s="4"/>
      <c r="N752" s="232">
        <f t="shared" si="317"/>
        <v>3</v>
      </c>
      <c r="O752" s="119">
        <v>0</v>
      </c>
      <c r="P752" s="119"/>
      <c r="Q752" s="5"/>
      <c r="R752" s="248">
        <f t="shared" si="318"/>
        <v>352</v>
      </c>
      <c r="S752" s="218">
        <f t="shared" si="319"/>
        <v>591</v>
      </c>
      <c r="T752" s="233">
        <f t="shared" si="320"/>
        <v>0</v>
      </c>
      <c r="U752" s="250">
        <f t="shared" si="321"/>
        <v>44772</v>
      </c>
      <c r="V752" s="4">
        <f t="shared" si="322"/>
        <v>0</v>
      </c>
      <c r="W752" s="26">
        <f t="shared" si="323"/>
        <v>1011</v>
      </c>
      <c r="X752" s="233">
        <f t="shared" si="324"/>
        <v>30</v>
      </c>
      <c r="Y752" s="4">
        <f t="shared" si="325"/>
        <v>0</v>
      </c>
      <c r="Z752" s="230">
        <f t="shared" si="326"/>
        <v>0</v>
      </c>
    </row>
    <row r="753" spans="1:26" ht="24" customHeight="1" x14ac:dyDescent="0.55000000000000004">
      <c r="A753">
        <f t="shared" si="288"/>
        <v>755</v>
      </c>
      <c r="B753" s="228"/>
      <c r="C753" s="44"/>
      <c r="D753" t="s">
        <v>224</v>
      </c>
      <c r="E753">
        <v>24</v>
      </c>
      <c r="F753">
        <f t="shared" si="289"/>
        <v>665</v>
      </c>
      <c r="G753" s="1">
        <v>44773</v>
      </c>
      <c r="H753" s="119">
        <v>0</v>
      </c>
      <c r="I753" s="227">
        <f t="shared" si="314"/>
        <v>1011</v>
      </c>
      <c r="J753" s="119"/>
      <c r="K753" s="232">
        <f t="shared" si="315"/>
        <v>977</v>
      </c>
      <c r="L753" s="271">
        <f t="shared" si="316"/>
        <v>78</v>
      </c>
      <c r="M753" s="4"/>
      <c r="N753" s="232">
        <f t="shared" si="317"/>
        <v>3</v>
      </c>
      <c r="O753" s="119">
        <v>0</v>
      </c>
      <c r="P753" s="119"/>
      <c r="Q753" s="5"/>
      <c r="R753" s="248">
        <f t="shared" si="318"/>
        <v>352</v>
      </c>
      <c r="S753" s="218">
        <f t="shared" si="319"/>
        <v>591</v>
      </c>
      <c r="T753" s="233">
        <f t="shared" si="320"/>
        <v>0</v>
      </c>
      <c r="U753" s="250">
        <f t="shared" si="321"/>
        <v>44773</v>
      </c>
      <c r="V753" s="4">
        <f t="shared" si="322"/>
        <v>0</v>
      </c>
      <c r="W753" s="26">
        <f t="shared" si="323"/>
        <v>1011</v>
      </c>
      <c r="X753" s="233">
        <f t="shared" si="324"/>
        <v>30</v>
      </c>
      <c r="Y753" s="4">
        <f t="shared" si="325"/>
        <v>0</v>
      </c>
      <c r="Z753" s="230">
        <f t="shared" si="326"/>
        <v>0</v>
      </c>
    </row>
    <row r="754" spans="1:26" ht="24" customHeight="1" x14ac:dyDescent="0.55000000000000004">
      <c r="A754">
        <f t="shared" si="288"/>
        <v>756</v>
      </c>
      <c r="B754" s="228"/>
      <c r="C754" s="44"/>
      <c r="D754" t="s">
        <v>967</v>
      </c>
      <c r="E754">
        <v>24</v>
      </c>
      <c r="F754">
        <f t="shared" si="289"/>
        <v>666</v>
      </c>
      <c r="G754" s="1">
        <v>44774</v>
      </c>
      <c r="H754" s="119">
        <v>0</v>
      </c>
      <c r="I754" s="227">
        <f t="shared" si="314"/>
        <v>1011</v>
      </c>
      <c r="J754" s="119"/>
      <c r="K754" s="232">
        <f t="shared" si="315"/>
        <v>977</v>
      </c>
      <c r="L754" s="271">
        <f t="shared" si="316"/>
        <v>78</v>
      </c>
      <c r="M754" s="4"/>
      <c r="N754" s="232">
        <f t="shared" si="317"/>
        <v>3</v>
      </c>
      <c r="O754" s="119">
        <v>0</v>
      </c>
      <c r="P754" s="119"/>
      <c r="Q754" s="5"/>
      <c r="R754" s="248">
        <f t="shared" si="318"/>
        <v>352</v>
      </c>
      <c r="S754" s="218">
        <f t="shared" si="319"/>
        <v>591</v>
      </c>
      <c r="T754" s="233">
        <f t="shared" si="320"/>
        <v>0</v>
      </c>
      <c r="U754" s="250">
        <f t="shared" si="321"/>
        <v>44774</v>
      </c>
      <c r="V754" s="4">
        <f t="shared" si="322"/>
        <v>0</v>
      </c>
      <c r="W754" s="26">
        <f t="shared" si="323"/>
        <v>1011</v>
      </c>
      <c r="X754" s="233">
        <f t="shared" si="324"/>
        <v>30</v>
      </c>
      <c r="Y754" s="4">
        <f t="shared" si="325"/>
        <v>0</v>
      </c>
      <c r="Z754" s="230">
        <f t="shared" si="326"/>
        <v>0</v>
      </c>
    </row>
    <row r="755" spans="1:26" ht="24" customHeight="1" x14ac:dyDescent="0.55000000000000004">
      <c r="A755">
        <f t="shared" si="288"/>
        <v>757</v>
      </c>
      <c r="B755" s="228"/>
      <c r="C755" s="44"/>
      <c r="D755" t="s">
        <v>968</v>
      </c>
      <c r="E755">
        <v>24</v>
      </c>
      <c r="F755">
        <f t="shared" si="289"/>
        <v>667</v>
      </c>
      <c r="G755" s="1">
        <v>44775</v>
      </c>
      <c r="H755" s="119">
        <v>0</v>
      </c>
      <c r="I755" s="227">
        <f t="shared" si="314"/>
        <v>1011</v>
      </c>
      <c r="J755" s="119"/>
      <c r="K755" s="232">
        <f t="shared" si="315"/>
        <v>977</v>
      </c>
      <c r="L755" s="271">
        <f t="shared" si="316"/>
        <v>78</v>
      </c>
      <c r="M755" s="4"/>
      <c r="N755" s="232">
        <f t="shared" si="317"/>
        <v>3</v>
      </c>
      <c r="O755" s="119">
        <v>0</v>
      </c>
      <c r="P755" s="119"/>
      <c r="Q755" s="5"/>
      <c r="R755" s="248">
        <f t="shared" si="318"/>
        <v>352</v>
      </c>
      <c r="S755" s="218">
        <f t="shared" si="319"/>
        <v>591</v>
      </c>
      <c r="T755" s="233">
        <f t="shared" si="320"/>
        <v>0</v>
      </c>
      <c r="U755" s="250">
        <f t="shared" si="321"/>
        <v>44775</v>
      </c>
      <c r="V755" s="4">
        <f t="shared" si="322"/>
        <v>0</v>
      </c>
      <c r="W755" s="26">
        <f t="shared" si="323"/>
        <v>1011</v>
      </c>
      <c r="X755" s="233">
        <f t="shared" si="324"/>
        <v>30</v>
      </c>
      <c r="Y755" s="4">
        <f t="shared" si="325"/>
        <v>0</v>
      </c>
      <c r="Z755" s="230">
        <f t="shared" si="326"/>
        <v>0</v>
      </c>
    </row>
    <row r="756" spans="1:26" ht="24" customHeight="1" x14ac:dyDescent="0.55000000000000004">
      <c r="A756">
        <f t="shared" si="288"/>
        <v>758</v>
      </c>
      <c r="B756" s="228"/>
      <c r="C756" s="44"/>
      <c r="D756" t="s">
        <v>969</v>
      </c>
      <c r="E756">
        <v>24</v>
      </c>
      <c r="F756">
        <f t="shared" si="289"/>
        <v>668</v>
      </c>
      <c r="G756" s="1">
        <v>44776</v>
      </c>
      <c r="H756" s="119">
        <v>0</v>
      </c>
      <c r="I756" s="227">
        <f t="shared" si="314"/>
        <v>1011</v>
      </c>
      <c r="J756" s="119"/>
      <c r="K756" s="232">
        <f t="shared" si="315"/>
        <v>977</v>
      </c>
      <c r="L756" s="271">
        <f t="shared" si="316"/>
        <v>78</v>
      </c>
      <c r="M756" s="4"/>
      <c r="N756" s="232">
        <f t="shared" si="317"/>
        <v>3</v>
      </c>
      <c r="O756" s="119">
        <v>0</v>
      </c>
      <c r="P756" s="119"/>
      <c r="Q756" s="5"/>
      <c r="R756" s="248">
        <f t="shared" si="318"/>
        <v>352</v>
      </c>
      <c r="S756" s="218">
        <f t="shared" si="319"/>
        <v>591</v>
      </c>
      <c r="T756" s="233">
        <f t="shared" si="320"/>
        <v>0</v>
      </c>
      <c r="U756" s="250">
        <f t="shared" si="321"/>
        <v>44776</v>
      </c>
      <c r="V756" s="4">
        <f t="shared" si="322"/>
        <v>0</v>
      </c>
      <c r="W756" s="26">
        <f t="shared" si="323"/>
        <v>1011</v>
      </c>
      <c r="X756" s="233">
        <f t="shared" si="324"/>
        <v>30</v>
      </c>
      <c r="Y756" s="4">
        <f t="shared" si="325"/>
        <v>0</v>
      </c>
      <c r="Z756" s="230">
        <f t="shared" si="326"/>
        <v>0</v>
      </c>
    </row>
    <row r="757" spans="1:26" ht="24" customHeight="1" x14ac:dyDescent="0.55000000000000004">
      <c r="A757">
        <f t="shared" si="288"/>
        <v>759</v>
      </c>
      <c r="B757" s="228"/>
      <c r="C757" s="44"/>
      <c r="D757" t="s">
        <v>970</v>
      </c>
      <c r="E757">
        <v>24</v>
      </c>
      <c r="F757">
        <f t="shared" si="289"/>
        <v>669</v>
      </c>
      <c r="G757" s="1">
        <v>44777</v>
      </c>
      <c r="H757" s="119">
        <v>0</v>
      </c>
      <c r="I757" s="227">
        <f t="shared" si="314"/>
        <v>1011</v>
      </c>
      <c r="J757" s="119"/>
      <c r="K757" s="232">
        <f t="shared" si="315"/>
        <v>977</v>
      </c>
      <c r="L757" s="271">
        <f t="shared" si="316"/>
        <v>78</v>
      </c>
      <c r="M757" s="4"/>
      <c r="N757" s="232">
        <f t="shared" si="317"/>
        <v>3</v>
      </c>
      <c r="O757" s="119">
        <v>0</v>
      </c>
      <c r="P757" s="119"/>
      <c r="Q757" s="5"/>
      <c r="R757" s="248">
        <f t="shared" si="318"/>
        <v>352</v>
      </c>
      <c r="S757" s="218">
        <f t="shared" si="319"/>
        <v>591</v>
      </c>
      <c r="T757" s="233">
        <f t="shared" si="320"/>
        <v>0</v>
      </c>
      <c r="U757" s="250">
        <f t="shared" si="321"/>
        <v>44777</v>
      </c>
      <c r="V757" s="4">
        <f t="shared" si="322"/>
        <v>0</v>
      </c>
      <c r="W757" s="26">
        <f t="shared" si="323"/>
        <v>1011</v>
      </c>
      <c r="X757" s="233">
        <f t="shared" si="324"/>
        <v>30</v>
      </c>
      <c r="Y757" s="4">
        <f t="shared" si="325"/>
        <v>0</v>
      </c>
      <c r="Z757" s="230">
        <f t="shared" si="326"/>
        <v>0</v>
      </c>
    </row>
    <row r="758" spans="1:26" ht="24" customHeight="1" x14ac:dyDescent="0.55000000000000004">
      <c r="A758">
        <f t="shared" si="288"/>
        <v>760</v>
      </c>
      <c r="B758" s="228"/>
      <c r="C758" s="44"/>
      <c r="D758" t="s">
        <v>971</v>
      </c>
      <c r="E758">
        <v>24</v>
      </c>
      <c r="F758">
        <f t="shared" si="289"/>
        <v>670</v>
      </c>
      <c r="G758" s="1">
        <v>44778</v>
      </c>
      <c r="H758" s="119">
        <v>0</v>
      </c>
      <c r="I758" s="227">
        <f t="shared" si="314"/>
        <v>1011</v>
      </c>
      <c r="J758" s="119"/>
      <c r="K758" s="232">
        <f t="shared" si="315"/>
        <v>977</v>
      </c>
      <c r="L758" s="271">
        <f t="shared" si="316"/>
        <v>78</v>
      </c>
      <c r="M758" s="4"/>
      <c r="N758" s="232">
        <f t="shared" si="317"/>
        <v>3</v>
      </c>
      <c r="O758" s="119">
        <v>0</v>
      </c>
      <c r="P758" s="119"/>
      <c r="Q758" s="5"/>
      <c r="R758" s="248">
        <f t="shared" si="318"/>
        <v>352</v>
      </c>
      <c r="S758" s="218">
        <f t="shared" si="319"/>
        <v>591</v>
      </c>
      <c r="T758" s="233">
        <f t="shared" si="320"/>
        <v>0</v>
      </c>
      <c r="U758" s="250">
        <f t="shared" si="321"/>
        <v>44778</v>
      </c>
      <c r="V758" s="4">
        <f t="shared" si="322"/>
        <v>0</v>
      </c>
      <c r="W758" s="26">
        <f t="shared" si="323"/>
        <v>1011</v>
      </c>
      <c r="X758" s="233">
        <f t="shared" si="324"/>
        <v>30</v>
      </c>
      <c r="Y758" s="4">
        <f t="shared" si="325"/>
        <v>0</v>
      </c>
      <c r="Z758" s="230">
        <f t="shared" si="326"/>
        <v>0</v>
      </c>
    </row>
    <row r="759" spans="1:26" ht="24" customHeight="1" x14ac:dyDescent="0.55000000000000004">
      <c r="A759">
        <f t="shared" si="288"/>
        <v>761</v>
      </c>
      <c r="B759" s="228"/>
      <c r="C759" s="44"/>
      <c r="D759" t="s">
        <v>972</v>
      </c>
      <c r="E759">
        <v>24</v>
      </c>
      <c r="F759">
        <f t="shared" si="289"/>
        <v>671</v>
      </c>
      <c r="G759" s="1">
        <v>44779</v>
      </c>
      <c r="H759" s="119">
        <v>0</v>
      </c>
      <c r="I759" s="227">
        <f t="shared" si="314"/>
        <v>1011</v>
      </c>
      <c r="J759" s="119"/>
      <c r="K759" s="232">
        <f t="shared" si="315"/>
        <v>977</v>
      </c>
      <c r="L759" s="271">
        <f t="shared" si="316"/>
        <v>78</v>
      </c>
      <c r="M759" s="4"/>
      <c r="N759" s="232">
        <f t="shared" si="317"/>
        <v>3</v>
      </c>
      <c r="O759" s="119">
        <v>0</v>
      </c>
      <c r="P759" s="119"/>
      <c r="Q759" s="5"/>
      <c r="R759" s="248">
        <f t="shared" si="318"/>
        <v>352</v>
      </c>
      <c r="S759" s="218">
        <f t="shared" si="319"/>
        <v>591</v>
      </c>
      <c r="T759" s="233">
        <f t="shared" si="320"/>
        <v>0</v>
      </c>
      <c r="U759" s="250">
        <f t="shared" si="321"/>
        <v>44779</v>
      </c>
      <c r="V759" s="4">
        <f t="shared" si="322"/>
        <v>0</v>
      </c>
      <c r="W759" s="26">
        <f t="shared" si="323"/>
        <v>1011</v>
      </c>
      <c r="X759" s="233">
        <f t="shared" si="324"/>
        <v>30</v>
      </c>
      <c r="Y759" s="4">
        <f t="shared" si="325"/>
        <v>0</v>
      </c>
      <c r="Z759" s="230">
        <f t="shared" si="326"/>
        <v>0</v>
      </c>
    </row>
    <row r="760" spans="1:26" ht="24" customHeight="1" x14ac:dyDescent="0.55000000000000004">
      <c r="A760">
        <f t="shared" si="288"/>
        <v>762</v>
      </c>
      <c r="B760" s="228"/>
      <c r="C760" s="44"/>
      <c r="D760" t="s">
        <v>973</v>
      </c>
      <c r="E760">
        <v>24</v>
      </c>
      <c r="F760">
        <f t="shared" si="289"/>
        <v>672</v>
      </c>
      <c r="G760" s="1">
        <v>44780</v>
      </c>
      <c r="H760" s="119">
        <v>0</v>
      </c>
      <c r="I760" s="227">
        <f t="shared" si="314"/>
        <v>1011</v>
      </c>
      <c r="J760" s="119"/>
      <c r="K760" s="232">
        <f t="shared" si="315"/>
        <v>977</v>
      </c>
      <c r="L760" s="271">
        <f t="shared" si="316"/>
        <v>78</v>
      </c>
      <c r="M760" s="4"/>
      <c r="N760" s="232">
        <f t="shared" si="317"/>
        <v>3</v>
      </c>
      <c r="O760" s="119">
        <v>0</v>
      </c>
      <c r="P760" s="119"/>
      <c r="Q760" s="5"/>
      <c r="R760" s="248">
        <f t="shared" si="318"/>
        <v>352</v>
      </c>
      <c r="S760" s="218">
        <f t="shared" si="319"/>
        <v>591</v>
      </c>
      <c r="T760" s="233">
        <f t="shared" si="320"/>
        <v>0</v>
      </c>
      <c r="U760" s="250">
        <f t="shared" si="321"/>
        <v>44780</v>
      </c>
      <c r="V760" s="4">
        <f t="shared" si="322"/>
        <v>0</v>
      </c>
      <c r="W760" s="26">
        <f t="shared" si="323"/>
        <v>1011</v>
      </c>
      <c r="X760" s="233">
        <f t="shared" si="324"/>
        <v>30</v>
      </c>
      <c r="Y760" s="4">
        <f t="shared" si="325"/>
        <v>0</v>
      </c>
      <c r="Z760" s="230">
        <f t="shared" si="326"/>
        <v>0</v>
      </c>
    </row>
    <row r="761" spans="1:26" ht="24" customHeight="1" x14ac:dyDescent="0.55000000000000004">
      <c r="A761">
        <f t="shared" si="288"/>
        <v>763</v>
      </c>
      <c r="B761" s="228"/>
      <c r="C761" s="44"/>
      <c r="D761" t="s">
        <v>974</v>
      </c>
      <c r="E761">
        <v>24</v>
      </c>
      <c r="F761">
        <f t="shared" si="289"/>
        <v>673</v>
      </c>
      <c r="G761" s="1">
        <v>44781</v>
      </c>
      <c r="H761" s="119">
        <v>0</v>
      </c>
      <c r="I761" s="227">
        <f t="shared" si="314"/>
        <v>1011</v>
      </c>
      <c r="J761" s="119"/>
      <c r="K761" s="232">
        <f t="shared" si="315"/>
        <v>977</v>
      </c>
      <c r="L761" s="271">
        <f t="shared" si="316"/>
        <v>78</v>
      </c>
      <c r="M761" s="4"/>
      <c r="N761" s="232">
        <f t="shared" si="317"/>
        <v>3</v>
      </c>
      <c r="O761" s="119">
        <v>0</v>
      </c>
      <c r="P761" s="119"/>
      <c r="Q761" s="5"/>
      <c r="R761" s="248">
        <f t="shared" si="318"/>
        <v>352</v>
      </c>
      <c r="S761" s="218">
        <f t="shared" si="319"/>
        <v>591</v>
      </c>
      <c r="T761" s="233">
        <f t="shared" si="320"/>
        <v>0</v>
      </c>
      <c r="U761" s="250">
        <f t="shared" si="321"/>
        <v>44781</v>
      </c>
      <c r="V761" s="4">
        <f t="shared" si="322"/>
        <v>0</v>
      </c>
      <c r="W761" s="26">
        <f t="shared" si="323"/>
        <v>1011</v>
      </c>
      <c r="X761" s="233">
        <f t="shared" si="324"/>
        <v>30</v>
      </c>
      <c r="Y761" s="4">
        <f t="shared" si="325"/>
        <v>0</v>
      </c>
      <c r="Z761" s="230">
        <f t="shared" si="326"/>
        <v>0</v>
      </c>
    </row>
    <row r="762" spans="1:26" ht="24" customHeight="1" x14ac:dyDescent="0.55000000000000004">
      <c r="A762">
        <f t="shared" si="288"/>
        <v>764</v>
      </c>
      <c r="B762" s="228"/>
      <c r="C762" s="44"/>
      <c r="D762" t="s">
        <v>975</v>
      </c>
      <c r="E762">
        <v>24</v>
      </c>
      <c r="F762">
        <f t="shared" si="289"/>
        <v>674</v>
      </c>
      <c r="G762" s="1">
        <v>44782</v>
      </c>
      <c r="H762" s="119">
        <v>0</v>
      </c>
      <c r="I762" s="227">
        <f t="shared" si="314"/>
        <v>1011</v>
      </c>
      <c r="J762" s="119"/>
      <c r="K762" s="232">
        <f t="shared" si="315"/>
        <v>977</v>
      </c>
      <c r="L762" s="271">
        <f t="shared" si="316"/>
        <v>78</v>
      </c>
      <c r="M762" s="4"/>
      <c r="N762" s="232">
        <f t="shared" si="317"/>
        <v>3</v>
      </c>
      <c r="O762" s="119">
        <v>0</v>
      </c>
      <c r="P762" s="119"/>
      <c r="Q762" s="5"/>
      <c r="R762" s="248">
        <f t="shared" si="318"/>
        <v>352</v>
      </c>
      <c r="S762" s="218">
        <f t="shared" si="319"/>
        <v>591</v>
      </c>
      <c r="T762" s="233">
        <f t="shared" si="320"/>
        <v>0</v>
      </c>
      <c r="U762" s="250">
        <f t="shared" si="321"/>
        <v>44782</v>
      </c>
      <c r="V762" s="4">
        <f t="shared" si="322"/>
        <v>0</v>
      </c>
      <c r="W762" s="26">
        <f t="shared" si="323"/>
        <v>1011</v>
      </c>
      <c r="X762" s="233">
        <f t="shared" si="324"/>
        <v>30</v>
      </c>
      <c r="Y762" s="4">
        <f t="shared" si="325"/>
        <v>0</v>
      </c>
      <c r="Z762" s="230">
        <f t="shared" si="326"/>
        <v>0</v>
      </c>
    </row>
    <row r="763" spans="1:26" ht="24" customHeight="1" x14ac:dyDescent="0.55000000000000004">
      <c r="A763">
        <f t="shared" si="288"/>
        <v>765</v>
      </c>
      <c r="B763" s="228"/>
      <c r="C763" s="44"/>
      <c r="D763" t="s">
        <v>247</v>
      </c>
      <c r="E763">
        <v>24</v>
      </c>
      <c r="F763">
        <f t="shared" si="289"/>
        <v>675</v>
      </c>
      <c r="G763" s="1">
        <v>44783</v>
      </c>
      <c r="H763" s="119">
        <v>0</v>
      </c>
      <c r="I763" s="227">
        <f t="shared" si="314"/>
        <v>1011</v>
      </c>
      <c r="J763" s="119"/>
      <c r="K763" s="232">
        <f t="shared" si="315"/>
        <v>977</v>
      </c>
      <c r="L763" s="271">
        <f t="shared" si="316"/>
        <v>78</v>
      </c>
      <c r="M763" s="4"/>
      <c r="N763" s="232">
        <f t="shared" si="317"/>
        <v>3</v>
      </c>
      <c r="O763" s="119">
        <v>0</v>
      </c>
      <c r="P763" s="119"/>
      <c r="Q763" s="5"/>
      <c r="R763" s="248">
        <f t="shared" si="318"/>
        <v>352</v>
      </c>
      <c r="S763" s="218">
        <f t="shared" si="319"/>
        <v>591</v>
      </c>
      <c r="T763" s="233">
        <f t="shared" si="320"/>
        <v>0</v>
      </c>
      <c r="U763" s="250">
        <f t="shared" si="321"/>
        <v>44783</v>
      </c>
      <c r="V763" s="4">
        <f t="shared" si="322"/>
        <v>0</v>
      </c>
      <c r="W763" s="26">
        <f t="shared" si="323"/>
        <v>1011</v>
      </c>
      <c r="X763" s="233">
        <f t="shared" si="324"/>
        <v>30</v>
      </c>
      <c r="Y763" s="4">
        <f t="shared" si="325"/>
        <v>0</v>
      </c>
      <c r="Z763" s="230">
        <f t="shared" si="326"/>
        <v>0</v>
      </c>
    </row>
    <row r="764" spans="1:26" ht="24" customHeight="1" x14ac:dyDescent="0.55000000000000004">
      <c r="A764">
        <f t="shared" si="288"/>
        <v>766</v>
      </c>
      <c r="B764" s="228"/>
      <c r="C764" s="44"/>
      <c r="D764" t="s">
        <v>252</v>
      </c>
      <c r="E764">
        <v>24</v>
      </c>
      <c r="F764">
        <f t="shared" si="289"/>
        <v>676</v>
      </c>
      <c r="G764" s="1">
        <v>44784</v>
      </c>
      <c r="H764" s="119">
        <v>1</v>
      </c>
      <c r="I764" s="227">
        <f t="shared" si="314"/>
        <v>1012</v>
      </c>
      <c r="J764" s="119"/>
      <c r="K764" s="232">
        <f t="shared" si="315"/>
        <v>977</v>
      </c>
      <c r="L764" s="271">
        <f t="shared" si="316"/>
        <v>78</v>
      </c>
      <c r="M764" s="4"/>
      <c r="N764" s="232">
        <f t="shared" si="317"/>
        <v>3</v>
      </c>
      <c r="O764" s="119">
        <v>0</v>
      </c>
      <c r="P764" s="119"/>
      <c r="Q764" s="5"/>
      <c r="R764" s="248">
        <f t="shared" si="318"/>
        <v>352</v>
      </c>
      <c r="S764" s="218">
        <f t="shared" si="319"/>
        <v>591</v>
      </c>
      <c r="T764" s="233">
        <f t="shared" si="320"/>
        <v>0</v>
      </c>
      <c r="U764" s="250">
        <f t="shared" si="321"/>
        <v>44784</v>
      </c>
      <c r="V764" s="4">
        <f t="shared" si="322"/>
        <v>1</v>
      </c>
      <c r="W764" s="26">
        <f t="shared" si="323"/>
        <v>1012</v>
      </c>
      <c r="X764" s="233">
        <f t="shared" si="324"/>
        <v>31</v>
      </c>
      <c r="Y764" s="4">
        <f t="shared" si="325"/>
        <v>0</v>
      </c>
      <c r="Z764" s="230">
        <f t="shared" si="326"/>
        <v>0</v>
      </c>
    </row>
    <row r="765" spans="1:26" ht="24" customHeight="1" x14ac:dyDescent="0.55000000000000004">
      <c r="A765">
        <f t="shared" si="288"/>
        <v>767</v>
      </c>
      <c r="B765" s="228"/>
      <c r="C765" s="44"/>
      <c r="D765" t="s">
        <v>256</v>
      </c>
      <c r="E765">
        <v>24</v>
      </c>
      <c r="F765">
        <f t="shared" si="289"/>
        <v>677</v>
      </c>
      <c r="G765" s="1">
        <v>44785</v>
      </c>
      <c r="H765" s="119">
        <v>2</v>
      </c>
      <c r="I765" s="227">
        <f t="shared" si="314"/>
        <v>1014</v>
      </c>
      <c r="J765" s="119"/>
      <c r="K765" s="232">
        <f t="shared" si="315"/>
        <v>977</v>
      </c>
      <c r="L765" s="271">
        <f t="shared" si="316"/>
        <v>78</v>
      </c>
      <c r="M765" s="4"/>
      <c r="N765" s="232">
        <f t="shared" si="317"/>
        <v>3</v>
      </c>
      <c r="O765" s="119">
        <v>0</v>
      </c>
      <c r="P765" s="119"/>
      <c r="Q765" s="5"/>
      <c r="R765" s="248">
        <f t="shared" si="318"/>
        <v>352</v>
      </c>
      <c r="S765" s="218">
        <f t="shared" si="319"/>
        <v>591</v>
      </c>
      <c r="T765" s="233">
        <f t="shared" si="320"/>
        <v>0</v>
      </c>
      <c r="U765" s="250">
        <f t="shared" si="321"/>
        <v>44785</v>
      </c>
      <c r="V765" s="4">
        <f t="shared" si="322"/>
        <v>2</v>
      </c>
      <c r="W765" s="26">
        <f t="shared" si="323"/>
        <v>1014</v>
      </c>
      <c r="X765" s="233">
        <f t="shared" si="324"/>
        <v>33</v>
      </c>
      <c r="Y765" s="4">
        <f t="shared" si="325"/>
        <v>0</v>
      </c>
      <c r="Z765" s="230">
        <f t="shared" si="326"/>
        <v>0</v>
      </c>
    </row>
    <row r="766" spans="1:26" ht="24" customHeight="1" x14ac:dyDescent="0.55000000000000004">
      <c r="A766">
        <f t="shared" si="288"/>
        <v>768</v>
      </c>
      <c r="B766" s="228"/>
      <c r="C766" s="44"/>
      <c r="D766" t="s">
        <v>258</v>
      </c>
      <c r="E766">
        <v>24</v>
      </c>
      <c r="F766">
        <f t="shared" si="289"/>
        <v>678</v>
      </c>
      <c r="G766" s="1">
        <v>44786</v>
      </c>
      <c r="H766" s="119">
        <v>2</v>
      </c>
      <c r="I766" s="227">
        <f t="shared" si="314"/>
        <v>1016</v>
      </c>
      <c r="J766" s="119"/>
      <c r="K766" s="232">
        <f t="shared" si="315"/>
        <v>977</v>
      </c>
      <c r="L766" s="271">
        <f t="shared" si="316"/>
        <v>78</v>
      </c>
      <c r="M766" s="4"/>
      <c r="N766" s="232">
        <f t="shared" si="317"/>
        <v>3</v>
      </c>
      <c r="O766" s="119">
        <v>0</v>
      </c>
      <c r="P766" s="119"/>
      <c r="Q766" s="5"/>
      <c r="R766" s="248">
        <f t="shared" si="318"/>
        <v>352</v>
      </c>
      <c r="S766" s="218">
        <f t="shared" si="319"/>
        <v>591</v>
      </c>
      <c r="T766" s="233">
        <f t="shared" si="320"/>
        <v>0</v>
      </c>
      <c r="U766" s="250">
        <f t="shared" si="321"/>
        <v>44786</v>
      </c>
      <c r="V766" s="4">
        <f t="shared" si="322"/>
        <v>2</v>
      </c>
      <c r="W766" s="26">
        <f t="shared" si="323"/>
        <v>1016</v>
      </c>
      <c r="X766" s="233">
        <f t="shared" si="324"/>
        <v>35</v>
      </c>
      <c r="Y766" s="4">
        <f t="shared" si="325"/>
        <v>0</v>
      </c>
      <c r="Z766" s="230">
        <f t="shared" si="326"/>
        <v>0</v>
      </c>
    </row>
    <row r="767" spans="1:26" ht="24" customHeight="1" x14ac:dyDescent="0.55000000000000004">
      <c r="A767">
        <f t="shared" si="288"/>
        <v>769</v>
      </c>
      <c r="B767" s="228"/>
      <c r="C767" s="44"/>
      <c r="D767" t="s">
        <v>262</v>
      </c>
      <c r="E767">
        <v>24</v>
      </c>
      <c r="F767">
        <f t="shared" si="289"/>
        <v>679</v>
      </c>
      <c r="G767" s="1">
        <v>44787</v>
      </c>
      <c r="H767" s="119">
        <v>1</v>
      </c>
      <c r="I767" s="227">
        <f t="shared" si="314"/>
        <v>1017</v>
      </c>
      <c r="J767" s="119"/>
      <c r="K767" s="232">
        <f t="shared" si="315"/>
        <v>977</v>
      </c>
      <c r="L767" s="271">
        <f t="shared" si="316"/>
        <v>78</v>
      </c>
      <c r="M767" s="4"/>
      <c r="N767" s="232">
        <f t="shared" si="317"/>
        <v>3</v>
      </c>
      <c r="O767" s="119">
        <v>0</v>
      </c>
      <c r="P767" s="119"/>
      <c r="Q767" s="5"/>
      <c r="R767" s="248">
        <f t="shared" si="318"/>
        <v>352</v>
      </c>
      <c r="S767" s="218">
        <f t="shared" si="319"/>
        <v>591</v>
      </c>
      <c r="T767" s="233">
        <f t="shared" si="320"/>
        <v>0</v>
      </c>
      <c r="U767" s="250">
        <f t="shared" si="321"/>
        <v>44787</v>
      </c>
      <c r="V767" s="4">
        <f t="shared" si="322"/>
        <v>1</v>
      </c>
      <c r="W767" s="26">
        <f t="shared" si="323"/>
        <v>1017</v>
      </c>
      <c r="X767" s="233">
        <f t="shared" si="324"/>
        <v>36</v>
      </c>
      <c r="Y767" s="4">
        <f t="shared" si="325"/>
        <v>0</v>
      </c>
      <c r="Z767" s="230">
        <f t="shared" si="326"/>
        <v>0</v>
      </c>
    </row>
    <row r="768" spans="1:26" ht="24" customHeight="1" x14ac:dyDescent="0.55000000000000004">
      <c r="A768">
        <f t="shared" si="288"/>
        <v>770</v>
      </c>
      <c r="B768" s="228"/>
      <c r="C768" s="44"/>
      <c r="D768" t="s">
        <v>263</v>
      </c>
      <c r="E768">
        <v>24</v>
      </c>
      <c r="F768">
        <f t="shared" si="289"/>
        <v>680</v>
      </c>
      <c r="G768" s="1">
        <v>44788</v>
      </c>
      <c r="H768" s="119">
        <v>12</v>
      </c>
      <c r="I768" s="227">
        <f t="shared" si="314"/>
        <v>1029</v>
      </c>
      <c r="J768" s="119"/>
      <c r="K768" s="232">
        <f t="shared" si="315"/>
        <v>977</v>
      </c>
      <c r="L768" s="271">
        <f t="shared" si="316"/>
        <v>78</v>
      </c>
      <c r="M768" s="4"/>
      <c r="N768" s="232">
        <f t="shared" si="317"/>
        <v>3</v>
      </c>
      <c r="O768" s="119">
        <v>0</v>
      </c>
      <c r="P768" s="119"/>
      <c r="Q768" s="5"/>
      <c r="R768" s="248">
        <f t="shared" si="318"/>
        <v>352</v>
      </c>
      <c r="S768" s="218">
        <f t="shared" si="319"/>
        <v>591</v>
      </c>
      <c r="T768" s="233">
        <f t="shared" si="320"/>
        <v>0</v>
      </c>
      <c r="U768" s="250">
        <f t="shared" si="321"/>
        <v>44788</v>
      </c>
      <c r="V768" s="4">
        <f t="shared" si="322"/>
        <v>12</v>
      </c>
      <c r="W768" s="26">
        <f t="shared" si="323"/>
        <v>1029</v>
      </c>
      <c r="X768" s="233">
        <f t="shared" si="324"/>
        <v>48</v>
      </c>
      <c r="Y768" s="4">
        <f t="shared" si="325"/>
        <v>0</v>
      </c>
      <c r="Z768" s="230">
        <f t="shared" si="326"/>
        <v>0</v>
      </c>
    </row>
    <row r="769" spans="1:26" ht="24" customHeight="1" x14ac:dyDescent="0.55000000000000004">
      <c r="A769">
        <f>+A768+1</f>
        <v>771</v>
      </c>
      <c r="B769" s="228"/>
      <c r="C769" s="44"/>
      <c r="D769" t="s">
        <v>266</v>
      </c>
      <c r="E769">
        <v>24</v>
      </c>
      <c r="F769">
        <f>+F768+1</f>
        <v>681</v>
      </c>
      <c r="G769" s="1">
        <v>44789</v>
      </c>
      <c r="H769" s="119">
        <v>0</v>
      </c>
      <c r="I769" s="227">
        <f t="shared" si="314"/>
        <v>1029</v>
      </c>
      <c r="J769" s="119"/>
      <c r="K769" s="232">
        <f t="shared" si="315"/>
        <v>977</v>
      </c>
      <c r="L769" s="271">
        <f t="shared" si="316"/>
        <v>78</v>
      </c>
      <c r="M769" s="4"/>
      <c r="N769" s="232">
        <f t="shared" si="317"/>
        <v>3</v>
      </c>
      <c r="O769" s="119">
        <v>0</v>
      </c>
      <c r="P769" s="119"/>
      <c r="Q769" s="5"/>
      <c r="R769" s="248">
        <f t="shared" si="318"/>
        <v>352</v>
      </c>
      <c r="S769" s="218">
        <f t="shared" si="319"/>
        <v>591</v>
      </c>
      <c r="T769" s="233">
        <f t="shared" si="320"/>
        <v>0</v>
      </c>
      <c r="U769" s="250">
        <f t="shared" si="321"/>
        <v>44789</v>
      </c>
      <c r="V769" s="4">
        <f t="shared" si="322"/>
        <v>0</v>
      </c>
      <c r="W769" s="26">
        <f t="shared" si="323"/>
        <v>1029</v>
      </c>
      <c r="X769" s="233">
        <f t="shared" si="324"/>
        <v>48</v>
      </c>
      <c r="Y769" s="4">
        <f t="shared" si="325"/>
        <v>0</v>
      </c>
      <c r="Z769" s="230">
        <f t="shared" si="326"/>
        <v>0</v>
      </c>
    </row>
    <row r="770" spans="1:26" ht="24" customHeight="1" x14ac:dyDescent="0.55000000000000004">
      <c r="A770">
        <f t="shared" si="288"/>
        <v>772</v>
      </c>
      <c r="B770" s="228"/>
      <c r="C770" s="44"/>
      <c r="D770" t="s">
        <v>267</v>
      </c>
      <c r="E770">
        <v>24</v>
      </c>
      <c r="F770">
        <f t="shared" si="289"/>
        <v>682</v>
      </c>
      <c r="G770" s="1">
        <v>44790</v>
      </c>
      <c r="H770" s="119">
        <v>9</v>
      </c>
      <c r="I770" s="227">
        <f t="shared" si="314"/>
        <v>1038</v>
      </c>
      <c r="J770" s="119"/>
      <c r="K770" s="232">
        <f t="shared" si="315"/>
        <v>977</v>
      </c>
      <c r="L770" s="271">
        <f t="shared" si="316"/>
        <v>78</v>
      </c>
      <c r="M770" s="4"/>
      <c r="N770" s="232">
        <f t="shared" si="317"/>
        <v>3</v>
      </c>
      <c r="O770" s="119">
        <v>0</v>
      </c>
      <c r="P770" s="119"/>
      <c r="Q770" s="5"/>
      <c r="R770" s="248">
        <f t="shared" si="318"/>
        <v>352</v>
      </c>
      <c r="S770" s="218">
        <f t="shared" si="319"/>
        <v>591</v>
      </c>
      <c r="T770" s="233">
        <f t="shared" si="320"/>
        <v>0</v>
      </c>
      <c r="U770" s="250">
        <f t="shared" si="321"/>
        <v>44790</v>
      </c>
      <c r="V770" s="4">
        <f t="shared" si="322"/>
        <v>9</v>
      </c>
      <c r="W770" s="26">
        <f t="shared" si="323"/>
        <v>1038</v>
      </c>
      <c r="X770" s="233">
        <f t="shared" si="324"/>
        <v>57</v>
      </c>
      <c r="Y770" s="4">
        <f t="shared" si="325"/>
        <v>0</v>
      </c>
      <c r="Z770" s="230">
        <f t="shared" si="326"/>
        <v>0</v>
      </c>
    </row>
    <row r="771" spans="1:26" ht="24" customHeight="1" x14ac:dyDescent="0.55000000000000004">
      <c r="A771">
        <f t="shared" si="288"/>
        <v>773</v>
      </c>
      <c r="B771" s="228"/>
      <c r="C771" s="44"/>
      <c r="D771" t="s">
        <v>270</v>
      </c>
      <c r="E771">
        <v>24</v>
      </c>
      <c r="F771">
        <f t="shared" si="289"/>
        <v>683</v>
      </c>
      <c r="G771" s="1">
        <v>44791</v>
      </c>
      <c r="H771" s="119">
        <v>6</v>
      </c>
      <c r="I771" s="227">
        <f t="shared" si="314"/>
        <v>1044</v>
      </c>
      <c r="J771" s="119"/>
      <c r="K771" s="232">
        <f t="shared" si="315"/>
        <v>977</v>
      </c>
      <c r="L771" s="271">
        <f t="shared" si="316"/>
        <v>78</v>
      </c>
      <c r="M771" s="4"/>
      <c r="N771" s="232">
        <f t="shared" si="317"/>
        <v>3</v>
      </c>
      <c r="O771" s="119">
        <v>0</v>
      </c>
      <c r="P771" s="119"/>
      <c r="Q771" s="5"/>
      <c r="R771" s="248">
        <f t="shared" si="318"/>
        <v>352</v>
      </c>
      <c r="S771" s="218">
        <f t="shared" si="319"/>
        <v>591</v>
      </c>
      <c r="T771" s="233">
        <f t="shared" si="320"/>
        <v>0</v>
      </c>
      <c r="U771" s="250">
        <f t="shared" si="321"/>
        <v>44791</v>
      </c>
      <c r="V771" s="4">
        <f t="shared" si="322"/>
        <v>6</v>
      </c>
      <c r="W771" s="26">
        <f t="shared" si="323"/>
        <v>1044</v>
      </c>
      <c r="X771" s="233">
        <f t="shared" si="324"/>
        <v>63</v>
      </c>
      <c r="Y771" s="4">
        <f t="shared" si="325"/>
        <v>0</v>
      </c>
      <c r="Z771" s="230">
        <f t="shared" si="326"/>
        <v>0</v>
      </c>
    </row>
    <row r="772" spans="1:26" ht="24" customHeight="1" x14ac:dyDescent="0.55000000000000004">
      <c r="A772">
        <f t="shared" si="288"/>
        <v>774</v>
      </c>
      <c r="B772" s="228"/>
      <c r="C772" s="44"/>
      <c r="D772" t="s">
        <v>272</v>
      </c>
      <c r="E772">
        <v>24</v>
      </c>
      <c r="F772">
        <f t="shared" si="289"/>
        <v>684</v>
      </c>
      <c r="G772" s="1">
        <v>44792</v>
      </c>
      <c r="H772" s="119">
        <v>5</v>
      </c>
      <c r="I772" s="227">
        <f t="shared" ref="I772:I803" si="327">+I771+H772</f>
        <v>1049</v>
      </c>
      <c r="J772" s="119"/>
      <c r="K772" s="232">
        <f t="shared" ref="K772:K803" si="328">+K771+J772</f>
        <v>977</v>
      </c>
      <c r="L772" s="271">
        <f t="shared" si="316"/>
        <v>78</v>
      </c>
      <c r="M772" s="4"/>
      <c r="N772" s="232">
        <f t="shared" ref="N772:N803" si="329">+N771+M772</f>
        <v>3</v>
      </c>
      <c r="O772" s="119">
        <v>184</v>
      </c>
      <c r="P772" s="119"/>
      <c r="Q772" s="5"/>
      <c r="R772" s="248">
        <f t="shared" ref="R772:R803" si="330">+R771+Q772</f>
        <v>352</v>
      </c>
      <c r="S772" s="218">
        <f t="shared" ref="S772:S804" si="331">+S771+Q772</f>
        <v>591</v>
      </c>
      <c r="T772" s="233">
        <f t="shared" ref="T772:T804" si="332">+T771+O772-P772-Q772</f>
        <v>184</v>
      </c>
      <c r="U772" s="250">
        <f t="shared" ref="U772:U803" si="333">+G772</f>
        <v>44792</v>
      </c>
      <c r="V772" s="4">
        <f t="shared" ref="V772:V803" si="334">+H772</f>
        <v>5</v>
      </c>
      <c r="W772" s="26">
        <f t="shared" ref="W772:W803" si="335">+I772</f>
        <v>1049</v>
      </c>
      <c r="X772" s="233">
        <f t="shared" ref="X772:X804" si="336">+X771+V772-J772</f>
        <v>68</v>
      </c>
      <c r="Y772" s="4">
        <f t="shared" ref="Y772:Y803" si="337">+O772</f>
        <v>184</v>
      </c>
      <c r="Z772" s="230">
        <f t="shared" ref="Z772:Z803" si="338">+Z771+Y772-P772-Q772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si="327"/>
        <v>1055</v>
      </c>
      <c r="J773" s="119"/>
      <c r="K773" s="232">
        <f t="shared" si="328"/>
        <v>977</v>
      </c>
      <c r="L773" s="271">
        <f t="shared" si="316"/>
        <v>78</v>
      </c>
      <c r="M773" s="4"/>
      <c r="N773" s="232">
        <f t="shared" si="329"/>
        <v>3</v>
      </c>
      <c r="O773" s="119">
        <v>200</v>
      </c>
      <c r="P773" s="119"/>
      <c r="Q773" s="5"/>
      <c r="R773" s="248">
        <f t="shared" si="330"/>
        <v>352</v>
      </c>
      <c r="S773" s="218">
        <f t="shared" si="331"/>
        <v>591</v>
      </c>
      <c r="T773" s="233">
        <f t="shared" si="332"/>
        <v>384</v>
      </c>
      <c r="U773" s="250">
        <f t="shared" si="333"/>
        <v>44793</v>
      </c>
      <c r="V773" s="4">
        <f t="shared" si="334"/>
        <v>6</v>
      </c>
      <c r="W773" s="26">
        <f t="shared" si="335"/>
        <v>1055</v>
      </c>
      <c r="X773" s="233">
        <f t="shared" si="336"/>
        <v>74</v>
      </c>
      <c r="Y773" s="4">
        <f t="shared" si="337"/>
        <v>200</v>
      </c>
      <c r="Z773" s="230">
        <f t="shared" si="338"/>
        <v>384</v>
      </c>
    </row>
    <row r="774" spans="1:26" ht="24" customHeight="1" x14ac:dyDescent="0.55000000000000004">
      <c r="A774">
        <f t="shared" si="288"/>
        <v>776</v>
      </c>
      <c r="B774" s="228"/>
      <c r="C774" s="44"/>
      <c r="D774" t="s">
        <v>276</v>
      </c>
      <c r="E774">
        <v>24</v>
      </c>
      <c r="F774">
        <f t="shared" si="289"/>
        <v>686</v>
      </c>
      <c r="G774" s="1">
        <v>44794</v>
      </c>
      <c r="H774" s="119">
        <v>4</v>
      </c>
      <c r="I774" s="227">
        <f t="shared" si="327"/>
        <v>1059</v>
      </c>
      <c r="J774" s="119"/>
      <c r="K774" s="232">
        <f t="shared" si="328"/>
        <v>977</v>
      </c>
      <c r="L774" s="271">
        <f t="shared" si="316"/>
        <v>78</v>
      </c>
      <c r="M774" s="4"/>
      <c r="N774" s="232">
        <f t="shared" si="329"/>
        <v>3</v>
      </c>
      <c r="O774" s="119">
        <v>189</v>
      </c>
      <c r="P774" s="119"/>
      <c r="Q774" s="5"/>
      <c r="R774" s="248">
        <f t="shared" si="330"/>
        <v>352</v>
      </c>
      <c r="S774" s="218">
        <f t="shared" si="331"/>
        <v>591</v>
      </c>
      <c r="T774" s="233">
        <f t="shared" si="332"/>
        <v>573</v>
      </c>
      <c r="U774" s="250">
        <f t="shared" si="333"/>
        <v>44794</v>
      </c>
      <c r="V774" s="4">
        <f t="shared" si="334"/>
        <v>4</v>
      </c>
      <c r="W774" s="26">
        <f t="shared" si="335"/>
        <v>1059</v>
      </c>
      <c r="X774" s="233">
        <f t="shared" si="336"/>
        <v>78</v>
      </c>
      <c r="Y774" s="4">
        <f t="shared" si="337"/>
        <v>189</v>
      </c>
      <c r="Z774" s="230">
        <f t="shared" si="338"/>
        <v>573</v>
      </c>
    </row>
    <row r="775" spans="1:26" ht="24" customHeight="1" x14ac:dyDescent="0.55000000000000004">
      <c r="A775">
        <f t="shared" si="288"/>
        <v>777</v>
      </c>
      <c r="B775" s="228"/>
      <c r="C775" s="44"/>
      <c r="D775" t="s">
        <v>277</v>
      </c>
      <c r="E775">
        <v>24</v>
      </c>
      <c r="F775">
        <f t="shared" si="289"/>
        <v>687</v>
      </c>
      <c r="G775" s="1">
        <v>44795</v>
      </c>
      <c r="H775" s="119">
        <v>4</v>
      </c>
      <c r="I775" s="227">
        <f t="shared" si="327"/>
        <v>1063</v>
      </c>
      <c r="J775" s="119"/>
      <c r="K775" s="232">
        <f t="shared" si="328"/>
        <v>977</v>
      </c>
      <c r="L775" s="271">
        <f t="shared" si="316"/>
        <v>78</v>
      </c>
      <c r="M775" s="4"/>
      <c r="N775" s="232">
        <f t="shared" si="329"/>
        <v>3</v>
      </c>
      <c r="O775" s="119">
        <v>173</v>
      </c>
      <c r="P775" s="119"/>
      <c r="Q775" s="5"/>
      <c r="R775" s="248">
        <f t="shared" si="330"/>
        <v>352</v>
      </c>
      <c r="S775" s="218">
        <f t="shared" si="331"/>
        <v>591</v>
      </c>
      <c r="T775" s="233">
        <f t="shared" si="332"/>
        <v>746</v>
      </c>
      <c r="U775" s="250">
        <f t="shared" si="333"/>
        <v>44795</v>
      </c>
      <c r="V775" s="4">
        <f t="shared" si="334"/>
        <v>4</v>
      </c>
      <c r="W775" s="26">
        <f t="shared" si="335"/>
        <v>1063</v>
      </c>
      <c r="X775" s="233">
        <f t="shared" si="336"/>
        <v>82</v>
      </c>
      <c r="Y775" s="4">
        <f t="shared" si="337"/>
        <v>173</v>
      </c>
      <c r="Z775" s="230">
        <f t="shared" si="338"/>
        <v>746</v>
      </c>
    </row>
    <row r="776" spans="1:26" ht="24" customHeight="1" x14ac:dyDescent="0.55000000000000004">
      <c r="A776">
        <f t="shared" si="288"/>
        <v>778</v>
      </c>
      <c r="B776" s="228"/>
      <c r="C776" s="44"/>
      <c r="D776" t="s">
        <v>281</v>
      </c>
      <c r="E776">
        <v>24</v>
      </c>
      <c r="F776">
        <f t="shared" si="289"/>
        <v>688</v>
      </c>
      <c r="G776" s="1">
        <v>44796</v>
      </c>
      <c r="H776" s="119">
        <v>6</v>
      </c>
      <c r="I776" s="227">
        <f t="shared" si="327"/>
        <v>1069</v>
      </c>
      <c r="J776" s="119"/>
      <c r="K776" s="232">
        <f t="shared" si="328"/>
        <v>977</v>
      </c>
      <c r="L776" s="271">
        <f t="shared" ref="L776:L781" si="339">+L775+J776</f>
        <v>78</v>
      </c>
      <c r="M776" s="4"/>
      <c r="N776" s="232">
        <f t="shared" si="329"/>
        <v>3</v>
      </c>
      <c r="O776" s="119">
        <v>169</v>
      </c>
      <c r="P776" s="119"/>
      <c r="Q776" s="5"/>
      <c r="R776" s="248">
        <f t="shared" si="330"/>
        <v>352</v>
      </c>
      <c r="S776" s="218">
        <f t="shared" si="331"/>
        <v>591</v>
      </c>
      <c r="T776" s="233">
        <f t="shared" si="332"/>
        <v>915</v>
      </c>
      <c r="U776" s="250">
        <f t="shared" si="333"/>
        <v>44796</v>
      </c>
      <c r="V776" s="4">
        <f t="shared" si="334"/>
        <v>6</v>
      </c>
      <c r="W776" s="26">
        <f t="shared" si="335"/>
        <v>1069</v>
      </c>
      <c r="X776" s="233">
        <f t="shared" si="336"/>
        <v>88</v>
      </c>
      <c r="Y776" s="4">
        <f t="shared" si="337"/>
        <v>169</v>
      </c>
      <c r="Z776" s="230">
        <f t="shared" si="338"/>
        <v>915</v>
      </c>
    </row>
    <row r="777" spans="1:26" ht="24" customHeight="1" x14ac:dyDescent="0.55000000000000004">
      <c r="A777">
        <f t="shared" si="288"/>
        <v>779</v>
      </c>
      <c r="B777" s="228"/>
      <c r="C777" s="44"/>
      <c r="D777" t="s">
        <v>282</v>
      </c>
      <c r="E777">
        <v>24</v>
      </c>
      <c r="F777">
        <f t="shared" si="289"/>
        <v>689</v>
      </c>
      <c r="G777" s="1">
        <v>44797</v>
      </c>
      <c r="H777" s="119">
        <v>13</v>
      </c>
      <c r="I777" s="227">
        <f t="shared" si="327"/>
        <v>1082</v>
      </c>
      <c r="J777" s="119"/>
      <c r="K777" s="232">
        <f t="shared" si="328"/>
        <v>977</v>
      </c>
      <c r="L777" s="271">
        <f t="shared" si="339"/>
        <v>78</v>
      </c>
      <c r="M777" s="4"/>
      <c r="N777" s="232">
        <f t="shared" si="329"/>
        <v>3</v>
      </c>
      <c r="O777" s="119">
        <v>154</v>
      </c>
      <c r="P777" s="119"/>
      <c r="Q777" s="5"/>
      <c r="R777" s="248">
        <f t="shared" si="330"/>
        <v>352</v>
      </c>
      <c r="S777" s="218">
        <f t="shared" si="331"/>
        <v>591</v>
      </c>
      <c r="T777" s="233">
        <f t="shared" si="332"/>
        <v>1069</v>
      </c>
      <c r="U777" s="250">
        <f t="shared" si="333"/>
        <v>44797</v>
      </c>
      <c r="V777" s="4">
        <f t="shared" si="334"/>
        <v>13</v>
      </c>
      <c r="W777" s="26">
        <f t="shared" si="335"/>
        <v>1082</v>
      </c>
      <c r="X777" s="233">
        <f t="shared" si="336"/>
        <v>101</v>
      </c>
      <c r="Y777" s="4">
        <f t="shared" si="337"/>
        <v>154</v>
      </c>
      <c r="Z777" s="230">
        <f t="shared" si="338"/>
        <v>1069</v>
      </c>
    </row>
    <row r="778" spans="1:26" ht="24" customHeight="1" x14ac:dyDescent="0.55000000000000004">
      <c r="A778">
        <f t="shared" si="288"/>
        <v>780</v>
      </c>
      <c r="B778" s="228"/>
      <c r="C778" s="44"/>
      <c r="D778" t="s">
        <v>284</v>
      </c>
      <c r="E778">
        <v>24</v>
      </c>
      <c r="F778">
        <f t="shared" si="289"/>
        <v>690</v>
      </c>
      <c r="G778" s="1">
        <v>44798</v>
      </c>
      <c r="H778" s="119">
        <v>2</v>
      </c>
      <c r="I778" s="227">
        <f t="shared" si="327"/>
        <v>1084</v>
      </c>
      <c r="J778" s="119"/>
      <c r="K778" s="232">
        <f t="shared" si="328"/>
        <v>977</v>
      </c>
      <c r="L778" s="271">
        <f t="shared" si="339"/>
        <v>78</v>
      </c>
      <c r="M778" s="4"/>
      <c r="N778" s="232">
        <f t="shared" si="329"/>
        <v>3</v>
      </c>
      <c r="O778" s="119">
        <v>133</v>
      </c>
      <c r="P778" s="119"/>
      <c r="Q778" s="5"/>
      <c r="R778" s="248">
        <f t="shared" si="330"/>
        <v>352</v>
      </c>
      <c r="S778" s="218">
        <f t="shared" si="331"/>
        <v>591</v>
      </c>
      <c r="T778" s="233">
        <f t="shared" si="332"/>
        <v>1202</v>
      </c>
      <c r="U778" s="250">
        <f t="shared" si="333"/>
        <v>44798</v>
      </c>
      <c r="V778" s="4">
        <f t="shared" si="334"/>
        <v>2</v>
      </c>
      <c r="W778" s="26">
        <f t="shared" si="335"/>
        <v>1084</v>
      </c>
      <c r="X778" s="233">
        <f t="shared" si="336"/>
        <v>103</v>
      </c>
      <c r="Y778" s="4">
        <f t="shared" si="337"/>
        <v>133</v>
      </c>
      <c r="Z778" s="230">
        <f t="shared" si="338"/>
        <v>1202</v>
      </c>
    </row>
    <row r="779" spans="1:26" ht="24" customHeight="1" x14ac:dyDescent="0.55000000000000004">
      <c r="A779">
        <f t="shared" si="288"/>
        <v>781</v>
      </c>
      <c r="B779" s="228"/>
      <c r="C779" s="44"/>
      <c r="D779" t="s">
        <v>286</v>
      </c>
      <c r="E779">
        <v>24</v>
      </c>
      <c r="F779">
        <f t="shared" si="289"/>
        <v>691</v>
      </c>
      <c r="G779" s="1">
        <v>44799</v>
      </c>
      <c r="H779" s="119">
        <v>15</v>
      </c>
      <c r="I779" s="227">
        <f t="shared" si="327"/>
        <v>1099</v>
      </c>
      <c r="J779" s="119"/>
      <c r="K779" s="232">
        <f t="shared" si="328"/>
        <v>977</v>
      </c>
      <c r="L779" s="271">
        <f t="shared" si="339"/>
        <v>78</v>
      </c>
      <c r="M779" s="4"/>
      <c r="N779" s="232">
        <f t="shared" si="329"/>
        <v>3</v>
      </c>
      <c r="O779" s="119">
        <v>77</v>
      </c>
      <c r="P779" s="119"/>
      <c r="Q779" s="5"/>
      <c r="R779" s="248">
        <f t="shared" si="330"/>
        <v>352</v>
      </c>
      <c r="S779" s="218">
        <f t="shared" si="331"/>
        <v>591</v>
      </c>
      <c r="T779" s="233">
        <f t="shared" si="332"/>
        <v>1279</v>
      </c>
      <c r="U779" s="250">
        <f t="shared" si="333"/>
        <v>44799</v>
      </c>
      <c r="V779" s="4">
        <f t="shared" si="334"/>
        <v>15</v>
      </c>
      <c r="W779" s="26">
        <f t="shared" si="335"/>
        <v>1099</v>
      </c>
      <c r="X779" s="233">
        <f t="shared" si="336"/>
        <v>118</v>
      </c>
      <c r="Y779" s="4">
        <f t="shared" si="337"/>
        <v>77</v>
      </c>
      <c r="Z779" s="230">
        <f t="shared" si="338"/>
        <v>1279</v>
      </c>
    </row>
    <row r="780" spans="1:26" ht="24" customHeight="1" x14ac:dyDescent="0.55000000000000004">
      <c r="A780">
        <f t="shared" si="288"/>
        <v>782</v>
      </c>
      <c r="B780" s="228"/>
      <c r="C780" s="44"/>
      <c r="D780" t="s">
        <v>288</v>
      </c>
      <c r="E780">
        <v>24</v>
      </c>
      <c r="F780">
        <f t="shared" si="289"/>
        <v>692</v>
      </c>
      <c r="G780" s="1">
        <v>44800</v>
      </c>
      <c r="H780" s="119">
        <v>4</v>
      </c>
      <c r="I780" s="227">
        <f t="shared" si="327"/>
        <v>1103</v>
      </c>
      <c r="J780" s="119"/>
      <c r="K780" s="232">
        <f t="shared" si="328"/>
        <v>977</v>
      </c>
      <c r="L780" s="271">
        <f t="shared" si="339"/>
        <v>78</v>
      </c>
      <c r="M780" s="4"/>
      <c r="N780" s="232">
        <f t="shared" si="329"/>
        <v>3</v>
      </c>
      <c r="O780" s="119">
        <v>57</v>
      </c>
      <c r="P780" s="119"/>
      <c r="Q780" s="5"/>
      <c r="R780" s="248">
        <f t="shared" si="330"/>
        <v>352</v>
      </c>
      <c r="S780" s="218">
        <f t="shared" si="331"/>
        <v>591</v>
      </c>
      <c r="T780" s="233">
        <f t="shared" si="332"/>
        <v>1336</v>
      </c>
      <c r="U780" s="250">
        <f t="shared" si="333"/>
        <v>44800</v>
      </c>
      <c r="V780" s="4">
        <f t="shared" si="334"/>
        <v>4</v>
      </c>
      <c r="W780" s="26">
        <f t="shared" si="335"/>
        <v>1103</v>
      </c>
      <c r="X780" s="233">
        <f t="shared" si="336"/>
        <v>122</v>
      </c>
      <c r="Y780" s="4">
        <f t="shared" si="337"/>
        <v>57</v>
      </c>
      <c r="Z780" s="230">
        <f t="shared" si="338"/>
        <v>1336</v>
      </c>
    </row>
    <row r="781" spans="1:26" ht="24" customHeight="1" x14ac:dyDescent="0.55000000000000004">
      <c r="A781">
        <f t="shared" si="288"/>
        <v>783</v>
      </c>
      <c r="B781" s="228"/>
      <c r="C781" s="44"/>
      <c r="D781" t="s">
        <v>289</v>
      </c>
      <c r="E781">
        <v>24</v>
      </c>
      <c r="F781">
        <f t="shared" si="289"/>
        <v>693</v>
      </c>
      <c r="G781" s="1">
        <v>44801</v>
      </c>
      <c r="H781" s="119">
        <v>8</v>
      </c>
      <c r="I781" s="227">
        <f t="shared" si="327"/>
        <v>1111</v>
      </c>
      <c r="J781" s="119"/>
      <c r="K781" s="232">
        <f t="shared" si="328"/>
        <v>977</v>
      </c>
      <c r="L781" s="271">
        <f t="shared" si="339"/>
        <v>78</v>
      </c>
      <c r="M781" s="4"/>
      <c r="N781" s="232">
        <f t="shared" si="329"/>
        <v>3</v>
      </c>
      <c r="O781" s="119">
        <v>48</v>
      </c>
      <c r="P781" s="119"/>
      <c r="Q781" s="5"/>
      <c r="R781" s="248">
        <f t="shared" si="330"/>
        <v>352</v>
      </c>
      <c r="S781" s="218">
        <f t="shared" si="331"/>
        <v>591</v>
      </c>
      <c r="T781" s="233">
        <f t="shared" si="332"/>
        <v>1384</v>
      </c>
      <c r="U781" s="250">
        <f t="shared" si="333"/>
        <v>44801</v>
      </c>
      <c r="V781" s="4">
        <f t="shared" si="334"/>
        <v>8</v>
      </c>
      <c r="W781" s="26">
        <f t="shared" si="335"/>
        <v>1111</v>
      </c>
      <c r="X781" s="233">
        <f t="shared" si="336"/>
        <v>130</v>
      </c>
      <c r="Y781" s="4">
        <f t="shared" si="337"/>
        <v>48</v>
      </c>
      <c r="Z781" s="230">
        <f t="shared" si="338"/>
        <v>1384</v>
      </c>
    </row>
    <row r="782" spans="1:26" ht="24" customHeight="1" x14ac:dyDescent="0.55000000000000004">
      <c r="A782">
        <f t="shared" si="288"/>
        <v>784</v>
      </c>
      <c r="B782" s="228"/>
      <c r="C782" s="44"/>
      <c r="D782" t="s">
        <v>291</v>
      </c>
      <c r="E782">
        <v>24</v>
      </c>
      <c r="F782">
        <f t="shared" si="289"/>
        <v>694</v>
      </c>
      <c r="G782" s="1">
        <v>44802</v>
      </c>
      <c r="H782" s="119">
        <v>14</v>
      </c>
      <c r="I782" s="227">
        <f t="shared" si="327"/>
        <v>1125</v>
      </c>
      <c r="J782" s="119"/>
      <c r="K782" s="232">
        <f t="shared" si="328"/>
        <v>977</v>
      </c>
      <c r="L782" s="271">
        <f t="shared" ref="L782:L804" si="340">+L781+J782</f>
        <v>78</v>
      </c>
      <c r="M782" s="4"/>
      <c r="N782" s="232">
        <f t="shared" si="329"/>
        <v>3</v>
      </c>
      <c r="O782" s="119">
        <v>40</v>
      </c>
      <c r="P782" s="119"/>
      <c r="Q782" s="5"/>
      <c r="R782" s="248">
        <f t="shared" si="330"/>
        <v>352</v>
      </c>
      <c r="S782" s="218">
        <f t="shared" si="331"/>
        <v>591</v>
      </c>
      <c r="T782" s="233">
        <f t="shared" si="332"/>
        <v>1424</v>
      </c>
      <c r="U782" s="250">
        <f t="shared" si="333"/>
        <v>44802</v>
      </c>
      <c r="V782" s="4">
        <f t="shared" si="334"/>
        <v>14</v>
      </c>
      <c r="W782" s="26">
        <f t="shared" si="335"/>
        <v>1125</v>
      </c>
      <c r="X782" s="233">
        <f t="shared" si="336"/>
        <v>144</v>
      </c>
      <c r="Y782" s="4">
        <f t="shared" si="337"/>
        <v>40</v>
      </c>
      <c r="Z782" s="230">
        <f t="shared" si="338"/>
        <v>1424</v>
      </c>
    </row>
    <row r="783" spans="1:26" ht="24" customHeight="1" x14ac:dyDescent="0.55000000000000004">
      <c r="A783">
        <f t="shared" si="288"/>
        <v>785</v>
      </c>
      <c r="B783" s="228"/>
      <c r="C783" s="44"/>
      <c r="D783" t="s">
        <v>294</v>
      </c>
      <c r="E783">
        <v>24</v>
      </c>
      <c r="F783">
        <f t="shared" si="289"/>
        <v>695</v>
      </c>
      <c r="G783" s="1">
        <v>44803</v>
      </c>
      <c r="H783" s="119">
        <v>1</v>
      </c>
      <c r="I783" s="227">
        <f t="shared" si="327"/>
        <v>1126</v>
      </c>
      <c r="J783" s="119"/>
      <c r="K783" s="232">
        <f t="shared" si="328"/>
        <v>977</v>
      </c>
      <c r="L783" s="271">
        <f t="shared" si="340"/>
        <v>78</v>
      </c>
      <c r="M783" s="4"/>
      <c r="N783" s="232">
        <f t="shared" si="329"/>
        <v>3</v>
      </c>
      <c r="O783" s="119">
        <v>33</v>
      </c>
      <c r="P783" s="119"/>
      <c r="Q783" s="5"/>
      <c r="R783" s="248">
        <f t="shared" si="330"/>
        <v>352</v>
      </c>
      <c r="S783" s="218">
        <f t="shared" si="331"/>
        <v>591</v>
      </c>
      <c r="T783" s="233">
        <f t="shared" si="332"/>
        <v>1457</v>
      </c>
      <c r="U783" s="250">
        <f t="shared" si="333"/>
        <v>44803</v>
      </c>
      <c r="V783" s="4">
        <f t="shared" si="334"/>
        <v>1</v>
      </c>
      <c r="W783" s="26">
        <f t="shared" si="335"/>
        <v>1126</v>
      </c>
      <c r="X783" s="233">
        <f t="shared" si="336"/>
        <v>145</v>
      </c>
      <c r="Y783" s="4">
        <f t="shared" si="337"/>
        <v>33</v>
      </c>
      <c r="Z783" s="230">
        <f t="shared" si="338"/>
        <v>1457</v>
      </c>
    </row>
    <row r="784" spans="1:26" ht="24" customHeight="1" x14ac:dyDescent="0.55000000000000004">
      <c r="A784">
        <f t="shared" si="288"/>
        <v>786</v>
      </c>
      <c r="B784" s="228"/>
      <c r="C784" s="44"/>
      <c r="D784" t="s">
        <v>296</v>
      </c>
      <c r="E784">
        <v>24</v>
      </c>
      <c r="F784">
        <f t="shared" si="289"/>
        <v>696</v>
      </c>
      <c r="G784" s="1">
        <v>44804</v>
      </c>
      <c r="H784" s="119">
        <v>5</v>
      </c>
      <c r="I784" s="227">
        <f t="shared" si="327"/>
        <v>1131</v>
      </c>
      <c r="J784" s="119"/>
      <c r="K784" s="232">
        <f t="shared" si="328"/>
        <v>977</v>
      </c>
      <c r="L784" s="271">
        <f t="shared" si="340"/>
        <v>78</v>
      </c>
      <c r="M784" s="4"/>
      <c r="N784" s="232">
        <f t="shared" si="329"/>
        <v>3</v>
      </c>
      <c r="O784" s="119">
        <v>33</v>
      </c>
      <c r="P784" s="119"/>
      <c r="Q784" s="5"/>
      <c r="R784" s="248">
        <f t="shared" si="330"/>
        <v>352</v>
      </c>
      <c r="S784" s="218">
        <f t="shared" si="331"/>
        <v>591</v>
      </c>
      <c r="T784" s="233">
        <f t="shared" si="332"/>
        <v>1490</v>
      </c>
      <c r="U784" s="250">
        <f t="shared" si="333"/>
        <v>44804</v>
      </c>
      <c r="V784" s="4">
        <f t="shared" si="334"/>
        <v>5</v>
      </c>
      <c r="W784" s="26">
        <f t="shared" si="335"/>
        <v>1131</v>
      </c>
      <c r="X784" s="233">
        <f t="shared" si="336"/>
        <v>150</v>
      </c>
      <c r="Y784" s="4">
        <f t="shared" si="337"/>
        <v>33</v>
      </c>
      <c r="Z784" s="230">
        <f t="shared" si="338"/>
        <v>1490</v>
      </c>
    </row>
    <row r="785" spans="1:26" ht="24" customHeight="1" x14ac:dyDescent="0.55000000000000004">
      <c r="A785">
        <f t="shared" si="288"/>
        <v>787</v>
      </c>
      <c r="B785" s="228"/>
      <c r="C785" s="44"/>
      <c r="D785" t="s">
        <v>298</v>
      </c>
      <c r="E785">
        <v>24</v>
      </c>
      <c r="F785">
        <f t="shared" si="289"/>
        <v>697</v>
      </c>
      <c r="G785" s="1">
        <v>44805</v>
      </c>
      <c r="H785" s="119">
        <v>4</v>
      </c>
      <c r="I785" s="227">
        <f t="shared" si="327"/>
        <v>1135</v>
      </c>
      <c r="J785" s="119"/>
      <c r="K785" s="232">
        <f t="shared" si="328"/>
        <v>977</v>
      </c>
      <c r="L785" s="271">
        <f t="shared" si="340"/>
        <v>78</v>
      </c>
      <c r="M785" s="4"/>
      <c r="N785" s="232">
        <f t="shared" si="329"/>
        <v>3</v>
      </c>
      <c r="O785" s="273">
        <v>34</v>
      </c>
      <c r="P785" s="119"/>
      <c r="Q785" s="5"/>
      <c r="R785" s="248">
        <f t="shared" si="330"/>
        <v>352</v>
      </c>
      <c r="S785" s="218">
        <f t="shared" si="331"/>
        <v>591</v>
      </c>
      <c r="T785" s="233">
        <f t="shared" si="332"/>
        <v>1524</v>
      </c>
      <c r="U785" s="250">
        <f t="shared" si="333"/>
        <v>44805</v>
      </c>
      <c r="V785" s="4">
        <f t="shared" si="334"/>
        <v>4</v>
      </c>
      <c r="W785" s="26">
        <f t="shared" si="335"/>
        <v>1135</v>
      </c>
      <c r="X785" s="233">
        <f t="shared" si="336"/>
        <v>154</v>
      </c>
      <c r="Y785" s="4">
        <f t="shared" si="337"/>
        <v>34</v>
      </c>
      <c r="Z785" s="230">
        <f t="shared" si="338"/>
        <v>1524</v>
      </c>
    </row>
    <row r="786" spans="1:26" ht="24" customHeight="1" x14ac:dyDescent="0.55000000000000004">
      <c r="A786">
        <f t="shared" si="288"/>
        <v>788</v>
      </c>
      <c r="B786" s="228"/>
      <c r="C786" s="44"/>
      <c r="D786" t="s">
        <v>299</v>
      </c>
      <c r="E786">
        <v>24</v>
      </c>
      <c r="F786">
        <f t="shared" si="289"/>
        <v>698</v>
      </c>
      <c r="G786" s="1">
        <v>44806</v>
      </c>
      <c r="H786" s="119">
        <v>1</v>
      </c>
      <c r="I786" s="227">
        <f t="shared" si="327"/>
        <v>1136</v>
      </c>
      <c r="J786" s="119"/>
      <c r="K786" s="232">
        <f t="shared" si="328"/>
        <v>977</v>
      </c>
      <c r="L786" s="271">
        <f t="shared" si="340"/>
        <v>78</v>
      </c>
      <c r="M786" s="4"/>
      <c r="N786" s="232">
        <f t="shared" si="329"/>
        <v>3</v>
      </c>
      <c r="O786" s="273">
        <v>35</v>
      </c>
      <c r="P786" s="119"/>
      <c r="Q786" s="5"/>
      <c r="R786" s="248">
        <f t="shared" si="330"/>
        <v>352</v>
      </c>
      <c r="S786" s="218">
        <f t="shared" si="331"/>
        <v>591</v>
      </c>
      <c r="T786" s="233">
        <f t="shared" si="332"/>
        <v>1559</v>
      </c>
      <c r="U786" s="250">
        <f t="shared" si="333"/>
        <v>44806</v>
      </c>
      <c r="V786" s="4">
        <f t="shared" si="334"/>
        <v>1</v>
      </c>
      <c r="W786" s="26">
        <f t="shared" si="335"/>
        <v>1136</v>
      </c>
      <c r="X786" s="233">
        <f t="shared" si="336"/>
        <v>155</v>
      </c>
      <c r="Y786" s="4">
        <f t="shared" si="337"/>
        <v>35</v>
      </c>
      <c r="Z786" s="230">
        <f t="shared" si="338"/>
        <v>1559</v>
      </c>
    </row>
    <row r="787" spans="1:26" ht="24" customHeight="1" x14ac:dyDescent="0.55000000000000004">
      <c r="A787">
        <f t="shared" si="288"/>
        <v>789</v>
      </c>
      <c r="B787" s="228"/>
      <c r="C787" s="44"/>
      <c r="D787" t="s">
        <v>301</v>
      </c>
      <c r="E787">
        <v>24</v>
      </c>
      <c r="F787">
        <f t="shared" si="289"/>
        <v>699</v>
      </c>
      <c r="G787" s="1">
        <v>44807</v>
      </c>
      <c r="H787" s="119">
        <v>0</v>
      </c>
      <c r="I787" s="227">
        <f t="shared" si="327"/>
        <v>1136</v>
      </c>
      <c r="J787" s="119"/>
      <c r="K787" s="232">
        <f t="shared" si="328"/>
        <v>977</v>
      </c>
      <c r="L787" s="232">
        <f t="shared" si="340"/>
        <v>78</v>
      </c>
      <c r="M787" s="4"/>
      <c r="N787" s="232">
        <f t="shared" si="329"/>
        <v>3</v>
      </c>
      <c r="O787" s="273">
        <v>33</v>
      </c>
      <c r="P787" s="119"/>
      <c r="Q787" s="5"/>
      <c r="R787" s="248">
        <f t="shared" si="330"/>
        <v>352</v>
      </c>
      <c r="S787" s="218">
        <f t="shared" si="331"/>
        <v>591</v>
      </c>
      <c r="T787" s="233">
        <f t="shared" si="332"/>
        <v>1592</v>
      </c>
      <c r="U787" s="250">
        <f t="shared" si="333"/>
        <v>44807</v>
      </c>
      <c r="V787" s="4">
        <f t="shared" si="334"/>
        <v>0</v>
      </c>
      <c r="W787" s="26">
        <f t="shared" si="335"/>
        <v>1136</v>
      </c>
      <c r="X787" s="233">
        <f t="shared" si="336"/>
        <v>155</v>
      </c>
      <c r="Y787" s="4">
        <f t="shared" si="337"/>
        <v>33</v>
      </c>
      <c r="Z787" s="230">
        <f t="shared" si="338"/>
        <v>1592</v>
      </c>
    </row>
    <row r="788" spans="1:26" ht="24" customHeight="1" x14ac:dyDescent="0.55000000000000004">
      <c r="A788">
        <f t="shared" si="288"/>
        <v>790</v>
      </c>
      <c r="B788" s="228"/>
      <c r="C788" s="44"/>
      <c r="D788" t="s">
        <v>303</v>
      </c>
      <c r="E788">
        <v>24</v>
      </c>
      <c r="F788">
        <f t="shared" si="289"/>
        <v>700</v>
      </c>
      <c r="G788" s="1">
        <v>44808</v>
      </c>
      <c r="H788" s="272">
        <v>1</v>
      </c>
      <c r="I788" s="227">
        <f t="shared" si="327"/>
        <v>1137</v>
      </c>
      <c r="J788" s="119"/>
      <c r="K788" s="232">
        <f t="shared" si="328"/>
        <v>977</v>
      </c>
      <c r="L788" s="232">
        <f t="shared" si="340"/>
        <v>78</v>
      </c>
      <c r="M788" s="4"/>
      <c r="N788" s="232">
        <f t="shared" si="329"/>
        <v>3</v>
      </c>
      <c r="O788" s="273">
        <v>29</v>
      </c>
      <c r="P788" s="119"/>
      <c r="Q788" s="5"/>
      <c r="R788" s="248">
        <f t="shared" si="330"/>
        <v>352</v>
      </c>
      <c r="S788" s="218">
        <f t="shared" si="331"/>
        <v>591</v>
      </c>
      <c r="T788" s="233">
        <f t="shared" si="332"/>
        <v>1621</v>
      </c>
      <c r="U788" s="250">
        <f t="shared" si="333"/>
        <v>44808</v>
      </c>
      <c r="V788" s="4">
        <f t="shared" si="334"/>
        <v>1</v>
      </c>
      <c r="W788" s="26">
        <f t="shared" si="335"/>
        <v>1137</v>
      </c>
      <c r="X788" s="233">
        <f t="shared" si="336"/>
        <v>156</v>
      </c>
      <c r="Y788" s="4">
        <f t="shared" si="337"/>
        <v>29</v>
      </c>
      <c r="Z788" s="230">
        <f t="shared" si="338"/>
        <v>1621</v>
      </c>
    </row>
    <row r="789" spans="1:26" ht="24" customHeight="1" x14ac:dyDescent="0.55000000000000004">
      <c r="A789">
        <f t="shared" si="288"/>
        <v>791</v>
      </c>
      <c r="B789" s="228"/>
      <c r="C789" s="44"/>
      <c r="D789" t="s">
        <v>306</v>
      </c>
      <c r="E789">
        <v>24</v>
      </c>
      <c r="F789">
        <f t="shared" si="289"/>
        <v>701</v>
      </c>
      <c r="G789" s="1">
        <v>44809</v>
      </c>
      <c r="H789" s="272">
        <v>4</v>
      </c>
      <c r="I789" s="227">
        <f t="shared" si="327"/>
        <v>1141</v>
      </c>
      <c r="J789" s="119"/>
      <c r="K789" s="232">
        <f t="shared" si="328"/>
        <v>977</v>
      </c>
      <c r="L789" s="232">
        <f t="shared" si="340"/>
        <v>78</v>
      </c>
      <c r="M789" s="4"/>
      <c r="N789" s="232">
        <f t="shared" si="329"/>
        <v>3</v>
      </c>
      <c r="O789" s="273">
        <v>32</v>
      </c>
      <c r="P789" s="119"/>
      <c r="Q789" s="5"/>
      <c r="R789" s="248">
        <f t="shared" si="330"/>
        <v>352</v>
      </c>
      <c r="S789" s="218">
        <f t="shared" si="331"/>
        <v>591</v>
      </c>
      <c r="T789" s="233">
        <f t="shared" si="332"/>
        <v>1653</v>
      </c>
      <c r="U789" s="250">
        <f t="shared" si="333"/>
        <v>44809</v>
      </c>
      <c r="V789" s="4">
        <f t="shared" si="334"/>
        <v>4</v>
      </c>
      <c r="W789" s="26">
        <f t="shared" si="335"/>
        <v>1141</v>
      </c>
      <c r="X789" s="233">
        <f t="shared" si="336"/>
        <v>160</v>
      </c>
      <c r="Y789" s="4">
        <f t="shared" si="337"/>
        <v>32</v>
      </c>
      <c r="Z789" s="230">
        <f t="shared" si="338"/>
        <v>1653</v>
      </c>
    </row>
    <row r="790" spans="1:26" ht="24" customHeight="1" x14ac:dyDescent="0.55000000000000004">
      <c r="A790">
        <f t="shared" si="288"/>
        <v>792</v>
      </c>
      <c r="B790" s="228"/>
      <c r="C790" s="44"/>
      <c r="D790" t="s">
        <v>308</v>
      </c>
      <c r="E790">
        <v>24</v>
      </c>
      <c r="F790">
        <f t="shared" si="289"/>
        <v>702</v>
      </c>
      <c r="G790" s="1">
        <v>44810</v>
      </c>
      <c r="H790" s="272">
        <v>2</v>
      </c>
      <c r="I790" s="227">
        <f t="shared" si="327"/>
        <v>1143</v>
      </c>
      <c r="J790" s="119"/>
      <c r="K790" s="232">
        <f t="shared" si="328"/>
        <v>977</v>
      </c>
      <c r="L790" s="232">
        <f t="shared" si="340"/>
        <v>78</v>
      </c>
      <c r="M790" s="4"/>
      <c r="N790" s="232">
        <f t="shared" si="329"/>
        <v>3</v>
      </c>
      <c r="O790" s="273">
        <v>29</v>
      </c>
      <c r="P790" s="119"/>
      <c r="Q790" s="5"/>
      <c r="R790" s="248">
        <f t="shared" si="330"/>
        <v>352</v>
      </c>
      <c r="S790" s="218">
        <f t="shared" si="331"/>
        <v>591</v>
      </c>
      <c r="T790" s="233">
        <f t="shared" si="332"/>
        <v>1682</v>
      </c>
      <c r="U790" s="250">
        <f t="shared" si="333"/>
        <v>44810</v>
      </c>
      <c r="V790" s="4">
        <f t="shared" si="334"/>
        <v>2</v>
      </c>
      <c r="W790" s="26">
        <f t="shared" si="335"/>
        <v>1143</v>
      </c>
      <c r="X790" s="233">
        <f t="shared" si="336"/>
        <v>162</v>
      </c>
      <c r="Y790" s="4">
        <f t="shared" si="337"/>
        <v>29</v>
      </c>
      <c r="Z790" s="230">
        <f t="shared" si="338"/>
        <v>1682</v>
      </c>
    </row>
    <row r="791" spans="1:26" ht="24" customHeight="1" x14ac:dyDescent="0.55000000000000004">
      <c r="A791">
        <f t="shared" si="288"/>
        <v>793</v>
      </c>
      <c r="B791" s="228"/>
      <c r="C791" s="44"/>
      <c r="D791" t="s">
        <v>311</v>
      </c>
      <c r="E791">
        <v>24</v>
      </c>
      <c r="F791">
        <f t="shared" si="289"/>
        <v>703</v>
      </c>
      <c r="G791" s="1">
        <v>44811</v>
      </c>
      <c r="H791" s="272">
        <v>1</v>
      </c>
      <c r="I791" s="227">
        <f t="shared" si="327"/>
        <v>1144</v>
      </c>
      <c r="J791" s="119"/>
      <c r="K791" s="232">
        <f t="shared" si="328"/>
        <v>977</v>
      </c>
      <c r="L791" s="232">
        <f t="shared" si="340"/>
        <v>78</v>
      </c>
      <c r="M791" s="4"/>
      <c r="N791" s="232">
        <f t="shared" si="329"/>
        <v>3</v>
      </c>
      <c r="O791" s="273">
        <v>28</v>
      </c>
      <c r="P791" s="119"/>
      <c r="Q791" s="5"/>
      <c r="R791" s="248">
        <f t="shared" si="330"/>
        <v>352</v>
      </c>
      <c r="S791" s="218">
        <f t="shared" si="331"/>
        <v>591</v>
      </c>
      <c r="T791" s="233">
        <f t="shared" si="332"/>
        <v>1710</v>
      </c>
      <c r="U791" s="250">
        <f t="shared" si="333"/>
        <v>44811</v>
      </c>
      <c r="V791" s="4">
        <f t="shared" si="334"/>
        <v>1</v>
      </c>
      <c r="W791" s="26">
        <f t="shared" si="335"/>
        <v>1144</v>
      </c>
      <c r="X791" s="233">
        <f t="shared" si="336"/>
        <v>163</v>
      </c>
      <c r="Y791" s="4">
        <f t="shared" si="337"/>
        <v>28</v>
      </c>
      <c r="Z791" s="230">
        <f t="shared" si="338"/>
        <v>1710</v>
      </c>
    </row>
    <row r="792" spans="1:26" ht="24" customHeight="1" x14ac:dyDescent="0.55000000000000004">
      <c r="A792">
        <f t="shared" si="288"/>
        <v>794</v>
      </c>
      <c r="B792" s="228"/>
      <c r="C792" s="44"/>
      <c r="D792" t="s">
        <v>313</v>
      </c>
      <c r="E792">
        <v>24</v>
      </c>
      <c r="F792">
        <f t="shared" si="289"/>
        <v>704</v>
      </c>
      <c r="G792" s="1">
        <v>44812</v>
      </c>
      <c r="H792" s="272">
        <v>3</v>
      </c>
      <c r="I792" s="227">
        <f t="shared" si="327"/>
        <v>1147</v>
      </c>
      <c r="J792" s="119"/>
      <c r="K792" s="232">
        <f t="shared" si="328"/>
        <v>977</v>
      </c>
      <c r="L792" s="232">
        <f t="shared" si="340"/>
        <v>78</v>
      </c>
      <c r="M792" s="4"/>
      <c r="N792" s="232">
        <f t="shared" si="329"/>
        <v>3</v>
      </c>
      <c r="O792" s="273">
        <v>27</v>
      </c>
      <c r="P792" s="119"/>
      <c r="Q792" s="5"/>
      <c r="R792" s="248">
        <f t="shared" si="330"/>
        <v>352</v>
      </c>
      <c r="S792" s="218">
        <f t="shared" si="331"/>
        <v>591</v>
      </c>
      <c r="T792" s="233">
        <f t="shared" si="332"/>
        <v>1737</v>
      </c>
      <c r="U792" s="250">
        <f t="shared" si="333"/>
        <v>44812</v>
      </c>
      <c r="V792" s="4">
        <f t="shared" si="334"/>
        <v>3</v>
      </c>
      <c r="W792" s="26">
        <f t="shared" si="335"/>
        <v>1147</v>
      </c>
      <c r="X792" s="233">
        <f t="shared" si="336"/>
        <v>166</v>
      </c>
      <c r="Y792" s="4">
        <f t="shared" si="337"/>
        <v>27</v>
      </c>
      <c r="Z792" s="230">
        <f t="shared" si="338"/>
        <v>1737</v>
      </c>
    </row>
    <row r="793" spans="1:26" ht="24" customHeight="1" x14ac:dyDescent="0.55000000000000004">
      <c r="A793">
        <f t="shared" si="288"/>
        <v>795</v>
      </c>
      <c r="B793" s="228"/>
      <c r="C793" s="44"/>
      <c r="D793" t="s">
        <v>315</v>
      </c>
      <c r="E793">
        <v>24</v>
      </c>
      <c r="F793">
        <f t="shared" si="289"/>
        <v>705</v>
      </c>
      <c r="G793" s="1">
        <v>44813</v>
      </c>
      <c r="H793" s="272">
        <v>2</v>
      </c>
      <c r="I793" s="227">
        <f t="shared" si="327"/>
        <v>1149</v>
      </c>
      <c r="J793" s="119"/>
      <c r="K793" s="232">
        <f t="shared" si="328"/>
        <v>977</v>
      </c>
      <c r="L793" s="232">
        <f t="shared" si="340"/>
        <v>78</v>
      </c>
      <c r="M793" s="4"/>
      <c r="N793" s="232">
        <f t="shared" si="329"/>
        <v>3</v>
      </c>
      <c r="O793" s="273">
        <v>27</v>
      </c>
      <c r="P793" s="119"/>
      <c r="Q793" s="5"/>
      <c r="R793" s="248">
        <f t="shared" si="330"/>
        <v>352</v>
      </c>
      <c r="S793" s="218">
        <f t="shared" si="331"/>
        <v>591</v>
      </c>
      <c r="T793" s="233">
        <f t="shared" si="332"/>
        <v>1764</v>
      </c>
      <c r="U793" s="250">
        <f t="shared" si="333"/>
        <v>44813</v>
      </c>
      <c r="V793" s="4">
        <f t="shared" si="334"/>
        <v>2</v>
      </c>
      <c r="W793" s="26">
        <f t="shared" si="335"/>
        <v>1149</v>
      </c>
      <c r="X793" s="233">
        <f t="shared" si="336"/>
        <v>168</v>
      </c>
      <c r="Y793" s="4">
        <f t="shared" si="337"/>
        <v>27</v>
      </c>
      <c r="Z793" s="230">
        <f t="shared" si="338"/>
        <v>1764</v>
      </c>
    </row>
    <row r="794" spans="1:26" ht="24" customHeight="1" x14ac:dyDescent="0.55000000000000004">
      <c r="A794">
        <f t="shared" si="288"/>
        <v>796</v>
      </c>
      <c r="B794" s="228"/>
      <c r="C794" s="44"/>
      <c r="D794" t="s">
        <v>317</v>
      </c>
      <c r="E794">
        <v>24</v>
      </c>
      <c r="F794">
        <f t="shared" si="289"/>
        <v>706</v>
      </c>
      <c r="G794" s="1">
        <v>44814</v>
      </c>
      <c r="H794" s="272">
        <v>2</v>
      </c>
      <c r="I794" s="227">
        <f t="shared" si="327"/>
        <v>1151</v>
      </c>
      <c r="J794" s="119"/>
      <c r="K794" s="232">
        <f t="shared" si="328"/>
        <v>977</v>
      </c>
      <c r="L794" s="232">
        <f t="shared" si="340"/>
        <v>78</v>
      </c>
      <c r="M794" s="4"/>
      <c r="N794" s="232">
        <f t="shared" si="329"/>
        <v>3</v>
      </c>
      <c r="O794" s="273">
        <v>26</v>
      </c>
      <c r="P794" s="119"/>
      <c r="Q794" s="5"/>
      <c r="R794" s="248">
        <f t="shared" si="330"/>
        <v>352</v>
      </c>
      <c r="S794" s="218">
        <f t="shared" si="331"/>
        <v>591</v>
      </c>
      <c r="T794" s="233">
        <f t="shared" si="332"/>
        <v>1790</v>
      </c>
      <c r="U794" s="250">
        <f t="shared" si="333"/>
        <v>44814</v>
      </c>
      <c r="V794" s="4">
        <f t="shared" si="334"/>
        <v>2</v>
      </c>
      <c r="W794" s="26">
        <f t="shared" si="335"/>
        <v>1151</v>
      </c>
      <c r="X794" s="233">
        <f t="shared" si="336"/>
        <v>170</v>
      </c>
      <c r="Y794" s="4">
        <f t="shared" si="337"/>
        <v>26</v>
      </c>
      <c r="Z794" s="230">
        <f t="shared" si="338"/>
        <v>1790</v>
      </c>
    </row>
    <row r="795" spans="1:26" ht="24" customHeight="1" x14ac:dyDescent="0.55000000000000004">
      <c r="A795">
        <f t="shared" si="288"/>
        <v>797</v>
      </c>
      <c r="B795" s="228"/>
      <c r="C795" s="44"/>
      <c r="D795" t="s">
        <v>319</v>
      </c>
      <c r="E795">
        <v>24</v>
      </c>
      <c r="F795">
        <f t="shared" si="289"/>
        <v>707</v>
      </c>
      <c r="G795" s="1">
        <v>44815</v>
      </c>
      <c r="H795" s="272">
        <v>4</v>
      </c>
      <c r="I795" s="227">
        <f t="shared" si="327"/>
        <v>1155</v>
      </c>
      <c r="J795" s="119"/>
      <c r="K795" s="232">
        <f t="shared" si="328"/>
        <v>977</v>
      </c>
      <c r="L795" s="232">
        <f t="shared" si="340"/>
        <v>78</v>
      </c>
      <c r="M795" s="4"/>
      <c r="N795" s="232">
        <f t="shared" si="329"/>
        <v>3</v>
      </c>
      <c r="O795" s="273">
        <v>24</v>
      </c>
      <c r="P795" s="119"/>
      <c r="Q795" s="5"/>
      <c r="R795" s="248">
        <f t="shared" si="330"/>
        <v>352</v>
      </c>
      <c r="S795" s="218">
        <f t="shared" si="331"/>
        <v>591</v>
      </c>
      <c r="T795" s="233">
        <f t="shared" si="332"/>
        <v>1814</v>
      </c>
      <c r="U795" s="250">
        <f t="shared" si="333"/>
        <v>44815</v>
      </c>
      <c r="V795" s="4">
        <f t="shared" si="334"/>
        <v>4</v>
      </c>
      <c r="W795" s="26">
        <f t="shared" si="335"/>
        <v>1155</v>
      </c>
      <c r="X795" s="233">
        <f t="shared" si="336"/>
        <v>174</v>
      </c>
      <c r="Y795" s="4">
        <f t="shared" si="337"/>
        <v>24</v>
      </c>
      <c r="Z795" s="230">
        <f t="shared" si="338"/>
        <v>1814</v>
      </c>
    </row>
    <row r="796" spans="1:26" ht="24" customHeight="1" x14ac:dyDescent="0.55000000000000004">
      <c r="A796">
        <f t="shared" si="288"/>
        <v>798</v>
      </c>
      <c r="B796" s="228"/>
      <c r="C796" s="44"/>
      <c r="D796" t="s">
        <v>321</v>
      </c>
      <c r="E796">
        <v>24</v>
      </c>
      <c r="F796">
        <f t="shared" si="289"/>
        <v>708</v>
      </c>
      <c r="G796" s="1">
        <v>44816</v>
      </c>
      <c r="H796" s="272">
        <v>3</v>
      </c>
      <c r="I796" s="227">
        <f t="shared" si="327"/>
        <v>1158</v>
      </c>
      <c r="J796" s="119"/>
      <c r="K796" s="232">
        <f t="shared" si="328"/>
        <v>977</v>
      </c>
      <c r="L796" s="232">
        <f t="shared" si="340"/>
        <v>78</v>
      </c>
      <c r="M796" s="4"/>
      <c r="N796" s="232">
        <f t="shared" si="329"/>
        <v>3</v>
      </c>
      <c r="O796" s="273">
        <v>23</v>
      </c>
      <c r="P796" s="119"/>
      <c r="Q796" s="5"/>
      <c r="R796" s="248">
        <f t="shared" si="330"/>
        <v>352</v>
      </c>
      <c r="S796" s="218">
        <f t="shared" si="331"/>
        <v>591</v>
      </c>
      <c r="T796" s="233">
        <f t="shared" si="332"/>
        <v>1837</v>
      </c>
      <c r="U796" s="250">
        <f t="shared" si="333"/>
        <v>44816</v>
      </c>
      <c r="V796" s="4">
        <f t="shared" si="334"/>
        <v>3</v>
      </c>
      <c r="W796" s="26">
        <f t="shared" si="335"/>
        <v>1158</v>
      </c>
      <c r="X796" s="233">
        <f t="shared" si="336"/>
        <v>177</v>
      </c>
      <c r="Y796" s="4">
        <f t="shared" si="337"/>
        <v>23</v>
      </c>
      <c r="Z796" s="230">
        <f t="shared" si="338"/>
        <v>1837</v>
      </c>
    </row>
    <row r="797" spans="1:26" ht="24" customHeight="1" x14ac:dyDescent="0.55000000000000004">
      <c r="A797">
        <f t="shared" si="288"/>
        <v>799</v>
      </c>
      <c r="B797" s="228"/>
      <c r="C797" s="44"/>
      <c r="D797" t="s">
        <v>323</v>
      </c>
      <c r="E797">
        <v>24</v>
      </c>
      <c r="F797">
        <f t="shared" si="289"/>
        <v>709</v>
      </c>
      <c r="G797" s="1">
        <v>44817</v>
      </c>
      <c r="H797" s="272">
        <v>1</v>
      </c>
      <c r="I797" s="227">
        <f t="shared" si="327"/>
        <v>1159</v>
      </c>
      <c r="J797" s="119"/>
      <c r="K797" s="232">
        <f t="shared" si="328"/>
        <v>977</v>
      </c>
      <c r="L797" s="232">
        <f t="shared" si="340"/>
        <v>78</v>
      </c>
      <c r="M797" s="4"/>
      <c r="N797" s="232">
        <f t="shared" si="329"/>
        <v>3</v>
      </c>
      <c r="O797" s="273">
        <v>25</v>
      </c>
      <c r="P797" s="119"/>
      <c r="Q797" s="5"/>
      <c r="R797" s="248">
        <f t="shared" si="330"/>
        <v>352</v>
      </c>
      <c r="S797" s="218">
        <f t="shared" si="331"/>
        <v>591</v>
      </c>
      <c r="T797" s="233">
        <f t="shared" si="332"/>
        <v>1862</v>
      </c>
      <c r="U797" s="250">
        <f t="shared" si="333"/>
        <v>44817</v>
      </c>
      <c r="V797" s="4">
        <f t="shared" si="334"/>
        <v>1</v>
      </c>
      <c r="W797" s="26">
        <f t="shared" si="335"/>
        <v>1159</v>
      </c>
      <c r="X797" s="233">
        <f t="shared" si="336"/>
        <v>178</v>
      </c>
      <c r="Y797" s="4">
        <f t="shared" si="337"/>
        <v>25</v>
      </c>
      <c r="Z797" s="230">
        <f t="shared" si="338"/>
        <v>1862</v>
      </c>
    </row>
    <row r="798" spans="1:26" ht="24" customHeight="1" x14ac:dyDescent="0.55000000000000004">
      <c r="A798">
        <f t="shared" si="288"/>
        <v>800</v>
      </c>
      <c r="B798" s="228"/>
      <c r="C798" s="44"/>
      <c r="D798" t="s">
        <v>325</v>
      </c>
      <c r="E798">
        <v>24</v>
      </c>
      <c r="F798">
        <f t="shared" si="289"/>
        <v>710</v>
      </c>
      <c r="G798" s="1">
        <v>44818</v>
      </c>
      <c r="H798" s="272">
        <v>2</v>
      </c>
      <c r="I798" s="227">
        <f t="shared" si="327"/>
        <v>1161</v>
      </c>
      <c r="J798" s="119"/>
      <c r="K798" s="232">
        <f t="shared" si="328"/>
        <v>977</v>
      </c>
      <c r="L798" s="232">
        <f t="shared" si="340"/>
        <v>78</v>
      </c>
      <c r="M798" s="4"/>
      <c r="N798" s="232">
        <f t="shared" si="329"/>
        <v>3</v>
      </c>
      <c r="O798" s="273">
        <v>25</v>
      </c>
      <c r="P798" s="119"/>
      <c r="Q798" s="5"/>
      <c r="R798" s="248">
        <f t="shared" si="330"/>
        <v>352</v>
      </c>
      <c r="S798" s="218">
        <f t="shared" si="331"/>
        <v>591</v>
      </c>
      <c r="T798" s="233">
        <f t="shared" si="332"/>
        <v>1887</v>
      </c>
      <c r="U798" s="250">
        <f t="shared" si="333"/>
        <v>44818</v>
      </c>
      <c r="V798" s="4">
        <f t="shared" si="334"/>
        <v>2</v>
      </c>
      <c r="W798" s="26">
        <f t="shared" si="335"/>
        <v>1161</v>
      </c>
      <c r="X798" s="233">
        <f t="shared" si="336"/>
        <v>180</v>
      </c>
      <c r="Y798" s="4">
        <f t="shared" si="337"/>
        <v>25</v>
      </c>
      <c r="Z798" s="230">
        <f t="shared" si="338"/>
        <v>1887</v>
      </c>
    </row>
    <row r="799" spans="1:26" ht="24" customHeight="1" x14ac:dyDescent="0.55000000000000004">
      <c r="A799">
        <f t="shared" si="288"/>
        <v>801</v>
      </c>
      <c r="B799" s="228"/>
      <c r="C799" s="44"/>
      <c r="D799" t="s">
        <v>326</v>
      </c>
      <c r="E799">
        <v>24</v>
      </c>
      <c r="F799">
        <f t="shared" si="289"/>
        <v>711</v>
      </c>
      <c r="G799" s="1">
        <v>44819</v>
      </c>
      <c r="H799" s="272">
        <v>1</v>
      </c>
      <c r="I799" s="227">
        <f t="shared" si="327"/>
        <v>1162</v>
      </c>
      <c r="J799" s="119"/>
      <c r="K799" s="232">
        <f t="shared" si="328"/>
        <v>977</v>
      </c>
      <c r="L799" s="232">
        <f t="shared" si="340"/>
        <v>78</v>
      </c>
      <c r="M799" s="4"/>
      <c r="N799" s="232">
        <f t="shared" si="329"/>
        <v>3</v>
      </c>
      <c r="O799" s="273">
        <v>23</v>
      </c>
      <c r="P799" s="119"/>
      <c r="Q799" s="5"/>
      <c r="R799" s="248">
        <f t="shared" si="330"/>
        <v>352</v>
      </c>
      <c r="S799" s="218">
        <f t="shared" si="331"/>
        <v>591</v>
      </c>
      <c r="T799" s="233">
        <f t="shared" si="332"/>
        <v>1910</v>
      </c>
      <c r="U799" s="250">
        <f t="shared" si="333"/>
        <v>44819</v>
      </c>
      <c r="V799" s="4">
        <f t="shared" si="334"/>
        <v>1</v>
      </c>
      <c r="W799" s="26">
        <f t="shared" si="335"/>
        <v>1162</v>
      </c>
      <c r="X799" s="233">
        <f t="shared" si="336"/>
        <v>181</v>
      </c>
      <c r="Y799" s="4">
        <f t="shared" si="337"/>
        <v>23</v>
      </c>
      <c r="Z799" s="230">
        <f t="shared" si="338"/>
        <v>1910</v>
      </c>
    </row>
    <row r="800" spans="1:26" ht="24" customHeight="1" x14ac:dyDescent="0.55000000000000004">
      <c r="A800">
        <f t="shared" si="288"/>
        <v>802</v>
      </c>
      <c r="B800" s="228"/>
      <c r="C800" s="44"/>
      <c r="D800" t="s">
        <v>328</v>
      </c>
      <c r="E800">
        <v>24</v>
      </c>
      <c r="F800">
        <f t="shared" si="289"/>
        <v>712</v>
      </c>
      <c r="G800" s="1">
        <v>44820</v>
      </c>
      <c r="H800" s="272">
        <v>1</v>
      </c>
      <c r="I800" s="227">
        <f t="shared" si="327"/>
        <v>1163</v>
      </c>
      <c r="J800" s="119"/>
      <c r="K800" s="232">
        <f t="shared" si="328"/>
        <v>977</v>
      </c>
      <c r="L800" s="232">
        <f t="shared" si="340"/>
        <v>78</v>
      </c>
      <c r="M800" s="4"/>
      <c r="N800" s="232">
        <f t="shared" si="329"/>
        <v>3</v>
      </c>
      <c r="O800" s="273">
        <v>24</v>
      </c>
      <c r="P800" s="119"/>
      <c r="Q800" s="5"/>
      <c r="R800" s="248">
        <f t="shared" si="330"/>
        <v>352</v>
      </c>
      <c r="S800" s="218">
        <f t="shared" si="331"/>
        <v>591</v>
      </c>
      <c r="T800" s="233">
        <f t="shared" si="332"/>
        <v>1934</v>
      </c>
      <c r="U800" s="250">
        <f t="shared" si="333"/>
        <v>44820</v>
      </c>
      <c r="V800" s="4">
        <f t="shared" si="334"/>
        <v>1</v>
      </c>
      <c r="W800" s="26">
        <f t="shared" si="335"/>
        <v>1163</v>
      </c>
      <c r="X800" s="233">
        <f t="shared" si="336"/>
        <v>182</v>
      </c>
      <c r="Y800" s="4">
        <f t="shared" si="337"/>
        <v>24</v>
      </c>
      <c r="Z800" s="230">
        <f t="shared" si="338"/>
        <v>1934</v>
      </c>
    </row>
    <row r="801" spans="1:26" ht="24" customHeight="1" x14ac:dyDescent="0.55000000000000004">
      <c r="A801">
        <f t="shared" si="288"/>
        <v>803</v>
      </c>
      <c r="B801" s="228"/>
      <c r="C801" s="44"/>
      <c r="D801" t="s">
        <v>329</v>
      </c>
      <c r="E801">
        <v>24</v>
      </c>
      <c r="F801">
        <f t="shared" si="289"/>
        <v>713</v>
      </c>
      <c r="G801" s="1">
        <v>44821</v>
      </c>
      <c r="H801" s="272">
        <v>1</v>
      </c>
      <c r="I801" s="227">
        <f t="shared" si="327"/>
        <v>1164</v>
      </c>
      <c r="J801" s="119"/>
      <c r="K801" s="232">
        <f t="shared" si="328"/>
        <v>977</v>
      </c>
      <c r="L801" s="232">
        <f t="shared" si="340"/>
        <v>78</v>
      </c>
      <c r="M801" s="4"/>
      <c r="N801" s="232">
        <f t="shared" si="329"/>
        <v>3</v>
      </c>
      <c r="O801" s="273">
        <v>24</v>
      </c>
      <c r="P801" s="119"/>
      <c r="Q801" s="5"/>
      <c r="R801" s="248">
        <f t="shared" si="330"/>
        <v>352</v>
      </c>
      <c r="S801" s="218">
        <f t="shared" si="331"/>
        <v>591</v>
      </c>
      <c r="T801" s="233">
        <f t="shared" si="332"/>
        <v>1958</v>
      </c>
      <c r="U801" s="250">
        <f t="shared" si="333"/>
        <v>44821</v>
      </c>
      <c r="V801" s="4">
        <f t="shared" si="334"/>
        <v>1</v>
      </c>
      <c r="W801" s="26">
        <f t="shared" si="335"/>
        <v>1164</v>
      </c>
      <c r="X801" s="233">
        <f t="shared" si="336"/>
        <v>183</v>
      </c>
      <c r="Y801" s="4">
        <f t="shared" si="337"/>
        <v>24</v>
      </c>
      <c r="Z801" s="230">
        <f t="shared" si="338"/>
        <v>1958</v>
      </c>
    </row>
    <row r="802" spans="1:26" ht="25.5" customHeight="1" x14ac:dyDescent="0.55000000000000004">
      <c r="A802">
        <f t="shared" si="288"/>
        <v>804</v>
      </c>
      <c r="B802" s="228"/>
      <c r="C802" s="44"/>
      <c r="D802" t="s">
        <v>330</v>
      </c>
      <c r="E802">
        <v>24</v>
      </c>
      <c r="F802">
        <f t="shared" si="289"/>
        <v>714</v>
      </c>
      <c r="G802" s="1">
        <v>44822</v>
      </c>
      <c r="H802" s="272">
        <v>0</v>
      </c>
      <c r="I802" s="227">
        <f t="shared" si="327"/>
        <v>1164</v>
      </c>
      <c r="J802" s="119"/>
      <c r="K802" s="232">
        <f t="shared" si="328"/>
        <v>977</v>
      </c>
      <c r="L802" s="232">
        <f t="shared" si="340"/>
        <v>78</v>
      </c>
      <c r="M802" s="4"/>
      <c r="N802" s="232">
        <f t="shared" si="329"/>
        <v>3</v>
      </c>
      <c r="O802" s="273">
        <v>19</v>
      </c>
      <c r="P802" s="119"/>
      <c r="Q802" s="5"/>
      <c r="R802" s="248">
        <f t="shared" si="330"/>
        <v>352</v>
      </c>
      <c r="S802" s="218">
        <f t="shared" si="331"/>
        <v>591</v>
      </c>
      <c r="T802" s="233">
        <f t="shared" si="332"/>
        <v>1977</v>
      </c>
      <c r="U802" s="250">
        <f t="shared" si="333"/>
        <v>44822</v>
      </c>
      <c r="V802" s="4">
        <f t="shared" si="334"/>
        <v>0</v>
      </c>
      <c r="W802" s="26">
        <f t="shared" si="335"/>
        <v>1164</v>
      </c>
      <c r="X802" s="233">
        <f t="shared" si="336"/>
        <v>183</v>
      </c>
      <c r="Y802" s="4">
        <f t="shared" si="337"/>
        <v>19</v>
      </c>
      <c r="Z802" s="230">
        <f t="shared" si="338"/>
        <v>1977</v>
      </c>
    </row>
    <row r="803" spans="1:26" ht="25.5" customHeight="1" x14ac:dyDescent="0.55000000000000004">
      <c r="A803">
        <f t="shared" si="288"/>
        <v>805</v>
      </c>
      <c r="B803" s="228"/>
      <c r="C803" s="44"/>
      <c r="D803" t="s">
        <v>331</v>
      </c>
      <c r="E803">
        <v>24</v>
      </c>
      <c r="F803">
        <f t="shared" si="289"/>
        <v>715</v>
      </c>
      <c r="G803" s="1">
        <v>44823</v>
      </c>
      <c r="H803" s="272">
        <v>0</v>
      </c>
      <c r="I803" s="227">
        <f t="shared" si="327"/>
        <v>1164</v>
      </c>
      <c r="J803" s="119"/>
      <c r="K803" s="232">
        <f t="shared" si="328"/>
        <v>977</v>
      </c>
      <c r="L803" s="232">
        <f t="shared" si="340"/>
        <v>78</v>
      </c>
      <c r="M803" s="4"/>
      <c r="N803" s="232">
        <f t="shared" si="329"/>
        <v>3</v>
      </c>
      <c r="O803" s="273">
        <v>12</v>
      </c>
      <c r="P803" s="119"/>
      <c r="Q803" s="5"/>
      <c r="R803" s="248">
        <f t="shared" si="330"/>
        <v>352</v>
      </c>
      <c r="S803" s="218">
        <f t="shared" si="331"/>
        <v>591</v>
      </c>
      <c r="T803" s="233">
        <f t="shared" si="332"/>
        <v>1989</v>
      </c>
      <c r="U803" s="250">
        <f t="shared" si="333"/>
        <v>44823</v>
      </c>
      <c r="V803" s="4">
        <f t="shared" si="334"/>
        <v>0</v>
      </c>
      <c r="W803" s="26">
        <f t="shared" si="335"/>
        <v>1164</v>
      </c>
      <c r="X803" s="233">
        <f t="shared" si="336"/>
        <v>183</v>
      </c>
      <c r="Y803" s="4">
        <f t="shared" si="337"/>
        <v>12</v>
      </c>
      <c r="Z803" s="230">
        <f t="shared" si="338"/>
        <v>1989</v>
      </c>
    </row>
    <row r="804" spans="1:26" ht="25.5" customHeight="1" x14ac:dyDescent="0.55000000000000004">
      <c r="A804">
        <f t="shared" si="288"/>
        <v>806</v>
      </c>
      <c r="B804" s="228"/>
      <c r="C804" s="44"/>
      <c r="D804" t="s">
        <v>332</v>
      </c>
      <c r="E804">
        <v>24</v>
      </c>
      <c r="F804">
        <f t="shared" si="289"/>
        <v>716</v>
      </c>
      <c r="G804" s="1">
        <v>44824</v>
      </c>
      <c r="H804" s="272">
        <v>0</v>
      </c>
      <c r="I804" s="227">
        <f>+I803+H804</f>
        <v>1164</v>
      </c>
      <c r="J804" s="119"/>
      <c r="K804" s="232">
        <f>+K803+J804</f>
        <v>977</v>
      </c>
      <c r="L804" s="232">
        <f t="shared" si="340"/>
        <v>78</v>
      </c>
      <c r="M804" s="4"/>
      <c r="N804" s="232">
        <f>+N803+M804</f>
        <v>3</v>
      </c>
      <c r="O804" s="273">
        <v>11</v>
      </c>
      <c r="P804" s="119"/>
      <c r="Q804" s="5"/>
      <c r="R804" s="248">
        <f>+R803+Q804</f>
        <v>352</v>
      </c>
      <c r="S804" s="218">
        <f t="shared" si="331"/>
        <v>591</v>
      </c>
      <c r="T804" s="233">
        <f t="shared" si="332"/>
        <v>2000</v>
      </c>
      <c r="U804" s="250">
        <f t="shared" ref="U804:U825" si="341">+G804</f>
        <v>44824</v>
      </c>
      <c r="V804" s="4">
        <f t="shared" ref="V804:V825" si="342">+H804</f>
        <v>0</v>
      </c>
      <c r="W804" s="26">
        <f t="shared" ref="W804:W825" si="343">+I804</f>
        <v>1164</v>
      </c>
      <c r="X804" s="233">
        <f t="shared" si="336"/>
        <v>183</v>
      </c>
      <c r="Y804" s="4">
        <f t="shared" ref="Y804:Y825" si="344">+O804</f>
        <v>11</v>
      </c>
      <c r="Z804" s="230">
        <f>+Z803+Y804-P804-Q804</f>
        <v>2000</v>
      </c>
    </row>
    <row r="805" spans="1:26" ht="25.5" customHeight="1" x14ac:dyDescent="0.55000000000000004">
      <c r="A805">
        <f t="shared" ref="A805:A882" si="345">+A804+1</f>
        <v>807</v>
      </c>
      <c r="B805" s="228"/>
      <c r="C805" s="44"/>
      <c r="D805" t="s">
        <v>333</v>
      </c>
      <c r="E805">
        <v>24</v>
      </c>
      <c r="F805">
        <f t="shared" ref="F805:F882" si="346">+F803+1</f>
        <v>716</v>
      </c>
      <c r="G805" s="1">
        <v>44825</v>
      </c>
      <c r="H805" s="272">
        <v>0</v>
      </c>
      <c r="I805" s="227">
        <f t="shared" ref="I805:I825" si="347">+I803+H805</f>
        <v>1164</v>
      </c>
      <c r="J805" s="119"/>
      <c r="K805" s="232">
        <f t="shared" ref="K805:K825" si="348">+K803+J805</f>
        <v>977</v>
      </c>
      <c r="L805" s="232">
        <f t="shared" ref="L805:L825" si="349">+L803+J805</f>
        <v>78</v>
      </c>
      <c r="M805" s="4"/>
      <c r="N805" s="232">
        <f t="shared" ref="N805:N825" si="350">+N803+M805</f>
        <v>3</v>
      </c>
      <c r="O805" s="273">
        <v>9</v>
      </c>
      <c r="P805" s="119"/>
      <c r="Q805" s="5"/>
      <c r="R805" s="248">
        <f t="shared" ref="R805:R825" si="351">+R803+Q805</f>
        <v>352</v>
      </c>
      <c r="S805" s="218">
        <f t="shared" ref="S805:S825" si="352">+S803+Q805</f>
        <v>591</v>
      </c>
      <c r="T805" s="233">
        <f t="shared" ref="T805:T825" si="353">+T803+O805-P805-Q805</f>
        <v>1998</v>
      </c>
      <c r="U805" s="250">
        <f t="shared" si="341"/>
        <v>44825</v>
      </c>
      <c r="V805" s="4">
        <f t="shared" si="342"/>
        <v>0</v>
      </c>
      <c r="W805" s="26">
        <f t="shared" si="343"/>
        <v>1164</v>
      </c>
      <c r="X805" s="233">
        <f t="shared" ref="X805:X825" si="354">+X803+V805-J805</f>
        <v>183</v>
      </c>
      <c r="Y805" s="4">
        <f t="shared" si="344"/>
        <v>9</v>
      </c>
      <c r="Z805" s="230">
        <f t="shared" ref="Z805:Z825" si="355">+Z803+Y805-P805-Q805</f>
        <v>1998</v>
      </c>
    </row>
    <row r="806" spans="1:26" ht="25.5" customHeight="1" x14ac:dyDescent="0.55000000000000004">
      <c r="A806">
        <f t="shared" si="345"/>
        <v>808</v>
      </c>
      <c r="B806" s="228"/>
      <c r="C806" s="44"/>
      <c r="D806" t="s">
        <v>334</v>
      </c>
      <c r="E806">
        <v>24</v>
      </c>
      <c r="F806">
        <f t="shared" si="346"/>
        <v>717</v>
      </c>
      <c r="G806" s="1">
        <v>44826</v>
      </c>
      <c r="H806" s="272">
        <v>0</v>
      </c>
      <c r="I806" s="227">
        <f t="shared" si="347"/>
        <v>1164</v>
      </c>
      <c r="J806" s="119"/>
      <c r="K806" s="232">
        <f t="shared" si="348"/>
        <v>977</v>
      </c>
      <c r="L806" s="232">
        <f t="shared" si="349"/>
        <v>78</v>
      </c>
      <c r="M806" s="4"/>
      <c r="N806" s="232">
        <f t="shared" si="350"/>
        <v>3</v>
      </c>
      <c r="O806" s="273">
        <v>8</v>
      </c>
      <c r="P806" s="119"/>
      <c r="Q806" s="5"/>
      <c r="R806" s="248">
        <f t="shared" si="351"/>
        <v>352</v>
      </c>
      <c r="S806" s="218">
        <f t="shared" si="352"/>
        <v>591</v>
      </c>
      <c r="T806" s="233">
        <f t="shared" si="353"/>
        <v>2008</v>
      </c>
      <c r="U806" s="250">
        <f t="shared" si="341"/>
        <v>44826</v>
      </c>
      <c r="V806" s="4">
        <f t="shared" si="342"/>
        <v>0</v>
      </c>
      <c r="W806" s="26">
        <f t="shared" si="343"/>
        <v>1164</v>
      </c>
      <c r="X806" s="233">
        <f t="shared" si="354"/>
        <v>183</v>
      </c>
      <c r="Y806" s="4">
        <f t="shared" si="344"/>
        <v>8</v>
      </c>
      <c r="Z806" s="230">
        <f t="shared" si="355"/>
        <v>2008</v>
      </c>
    </row>
    <row r="807" spans="1:26" ht="25.5" customHeight="1" x14ac:dyDescent="0.55000000000000004">
      <c r="A807">
        <f t="shared" si="345"/>
        <v>809</v>
      </c>
      <c r="B807" s="228"/>
      <c r="C807" s="44"/>
      <c r="D807" t="s">
        <v>335</v>
      </c>
      <c r="E807">
        <v>24</v>
      </c>
      <c r="F807">
        <f t="shared" si="346"/>
        <v>717</v>
      </c>
      <c r="G807" s="1">
        <v>44827</v>
      </c>
      <c r="H807" s="272">
        <v>0</v>
      </c>
      <c r="I807" s="227">
        <f t="shared" si="347"/>
        <v>1164</v>
      </c>
      <c r="J807" s="119"/>
      <c r="K807" s="232">
        <f t="shared" si="348"/>
        <v>977</v>
      </c>
      <c r="L807" s="232">
        <f t="shared" si="349"/>
        <v>78</v>
      </c>
      <c r="M807" s="4"/>
      <c r="N807" s="232">
        <f t="shared" si="350"/>
        <v>3</v>
      </c>
      <c r="O807" s="273">
        <v>8</v>
      </c>
      <c r="P807" s="119"/>
      <c r="Q807" s="5"/>
      <c r="R807" s="248">
        <f t="shared" si="351"/>
        <v>352</v>
      </c>
      <c r="S807" s="218">
        <f t="shared" si="352"/>
        <v>591</v>
      </c>
      <c r="T807" s="233">
        <f t="shared" si="353"/>
        <v>2006</v>
      </c>
      <c r="U807" s="250">
        <f t="shared" si="341"/>
        <v>44827</v>
      </c>
      <c r="V807" s="4">
        <f t="shared" si="342"/>
        <v>0</v>
      </c>
      <c r="W807" s="26">
        <f t="shared" si="343"/>
        <v>1164</v>
      </c>
      <c r="X807" s="233">
        <f t="shared" si="354"/>
        <v>183</v>
      </c>
      <c r="Y807" s="4">
        <f t="shared" si="344"/>
        <v>8</v>
      </c>
      <c r="Z807" s="230">
        <f t="shared" si="355"/>
        <v>2006</v>
      </c>
    </row>
    <row r="808" spans="1:26" ht="25.5" customHeight="1" x14ac:dyDescent="0.55000000000000004">
      <c r="A808">
        <f t="shared" si="345"/>
        <v>810</v>
      </c>
      <c r="B808" s="228"/>
      <c r="C808" s="44"/>
      <c r="D808" t="s">
        <v>336</v>
      </c>
      <c r="E808">
        <v>24</v>
      </c>
      <c r="F808">
        <f t="shared" si="346"/>
        <v>718</v>
      </c>
      <c r="G808" s="1">
        <v>44828</v>
      </c>
      <c r="H808" s="272">
        <v>0</v>
      </c>
      <c r="I808" s="227">
        <f t="shared" si="347"/>
        <v>1164</v>
      </c>
      <c r="J808" s="119"/>
      <c r="K808" s="232">
        <f t="shared" si="348"/>
        <v>977</v>
      </c>
      <c r="L808" s="232">
        <f t="shared" si="349"/>
        <v>78</v>
      </c>
      <c r="M808" s="4"/>
      <c r="N808" s="232">
        <f t="shared" si="350"/>
        <v>3</v>
      </c>
      <c r="O808" s="273">
        <v>9</v>
      </c>
      <c r="P808" s="119"/>
      <c r="Q808" s="5"/>
      <c r="R808" s="248">
        <f t="shared" si="351"/>
        <v>352</v>
      </c>
      <c r="S808" s="218">
        <f t="shared" si="352"/>
        <v>591</v>
      </c>
      <c r="T808" s="233">
        <f t="shared" si="353"/>
        <v>2017</v>
      </c>
      <c r="U808" s="250">
        <f t="shared" si="341"/>
        <v>44828</v>
      </c>
      <c r="V808" s="4">
        <f t="shared" si="342"/>
        <v>0</v>
      </c>
      <c r="W808" s="26">
        <f t="shared" si="343"/>
        <v>1164</v>
      </c>
      <c r="X808" s="233">
        <f t="shared" si="354"/>
        <v>183</v>
      </c>
      <c r="Y808" s="4">
        <f t="shared" si="344"/>
        <v>9</v>
      </c>
      <c r="Z808" s="230">
        <f t="shared" si="355"/>
        <v>2017</v>
      </c>
    </row>
    <row r="809" spans="1:26" ht="25.5" customHeight="1" x14ac:dyDescent="0.55000000000000004">
      <c r="A809">
        <f t="shared" si="345"/>
        <v>811</v>
      </c>
      <c r="B809" s="228"/>
      <c r="C809" s="44"/>
      <c r="D809" t="s">
        <v>337</v>
      </c>
      <c r="E809">
        <v>24</v>
      </c>
      <c r="F809">
        <f t="shared" si="346"/>
        <v>718</v>
      </c>
      <c r="G809" s="1">
        <v>44829</v>
      </c>
      <c r="H809" s="272">
        <v>0</v>
      </c>
      <c r="I809" s="227">
        <f t="shared" si="347"/>
        <v>1164</v>
      </c>
      <c r="J809" s="119"/>
      <c r="K809" s="232">
        <f t="shared" si="348"/>
        <v>977</v>
      </c>
      <c r="L809" s="232">
        <f t="shared" si="349"/>
        <v>78</v>
      </c>
      <c r="M809" s="4"/>
      <c r="N809" s="232">
        <f t="shared" si="350"/>
        <v>3</v>
      </c>
      <c r="O809" s="273">
        <v>8</v>
      </c>
      <c r="P809" s="119"/>
      <c r="Q809" s="5"/>
      <c r="R809" s="248">
        <f t="shared" si="351"/>
        <v>352</v>
      </c>
      <c r="S809" s="218">
        <f t="shared" si="352"/>
        <v>591</v>
      </c>
      <c r="T809" s="233">
        <f t="shared" si="353"/>
        <v>2014</v>
      </c>
      <c r="U809" s="250">
        <f t="shared" si="341"/>
        <v>44829</v>
      </c>
      <c r="V809" s="4">
        <f t="shared" si="342"/>
        <v>0</v>
      </c>
      <c r="W809" s="26">
        <f t="shared" si="343"/>
        <v>1164</v>
      </c>
      <c r="X809" s="233">
        <f t="shared" si="354"/>
        <v>183</v>
      </c>
      <c r="Y809" s="4">
        <f t="shared" si="344"/>
        <v>8</v>
      </c>
      <c r="Z809" s="230">
        <f t="shared" si="355"/>
        <v>2014</v>
      </c>
    </row>
    <row r="810" spans="1:26" ht="25.5" customHeight="1" x14ac:dyDescent="0.55000000000000004">
      <c r="A810">
        <f t="shared" si="345"/>
        <v>812</v>
      </c>
      <c r="B810" s="228"/>
      <c r="C810" s="44"/>
      <c r="D810" t="s">
        <v>338</v>
      </c>
      <c r="E810">
        <v>24</v>
      </c>
      <c r="F810">
        <f t="shared" si="346"/>
        <v>719</v>
      </c>
      <c r="G810" s="1">
        <v>44830</v>
      </c>
      <c r="H810" s="272">
        <v>1</v>
      </c>
      <c r="I810" s="227">
        <f t="shared" si="347"/>
        <v>1165</v>
      </c>
      <c r="J810" s="119"/>
      <c r="K810" s="232">
        <f t="shared" si="348"/>
        <v>977</v>
      </c>
      <c r="L810" s="232">
        <f t="shared" si="349"/>
        <v>78</v>
      </c>
      <c r="M810" s="4"/>
      <c r="N810" s="232">
        <f t="shared" si="350"/>
        <v>3</v>
      </c>
      <c r="O810" s="273">
        <v>7</v>
      </c>
      <c r="P810" s="119"/>
      <c r="Q810" s="5"/>
      <c r="R810" s="248">
        <f t="shared" si="351"/>
        <v>352</v>
      </c>
      <c r="S810" s="218">
        <f t="shared" si="352"/>
        <v>591</v>
      </c>
      <c r="T810" s="233">
        <f t="shared" si="353"/>
        <v>2024</v>
      </c>
      <c r="U810" s="250">
        <f t="shared" si="341"/>
        <v>44830</v>
      </c>
      <c r="V810" s="4">
        <f t="shared" si="342"/>
        <v>1</v>
      </c>
      <c r="W810" s="26">
        <f t="shared" si="343"/>
        <v>1165</v>
      </c>
      <c r="X810" s="233">
        <f t="shared" si="354"/>
        <v>184</v>
      </c>
      <c r="Y810" s="4">
        <f t="shared" si="344"/>
        <v>7</v>
      </c>
      <c r="Z810" s="230">
        <f t="shared" si="355"/>
        <v>2024</v>
      </c>
    </row>
    <row r="811" spans="1:26" ht="25.5" customHeight="1" x14ac:dyDescent="0.55000000000000004">
      <c r="A811">
        <f t="shared" si="345"/>
        <v>813</v>
      </c>
      <c r="B811" s="228"/>
      <c r="C811" s="44"/>
      <c r="D811" t="s">
        <v>339</v>
      </c>
      <c r="E811">
        <v>24</v>
      </c>
      <c r="F811">
        <f t="shared" si="346"/>
        <v>719</v>
      </c>
      <c r="G811" s="1">
        <v>44831</v>
      </c>
      <c r="H811" s="272">
        <v>0</v>
      </c>
      <c r="I811" s="227">
        <f t="shared" si="347"/>
        <v>1164</v>
      </c>
      <c r="J811" s="119"/>
      <c r="K811" s="232">
        <f t="shared" si="348"/>
        <v>977</v>
      </c>
      <c r="L811" s="232">
        <f t="shared" si="349"/>
        <v>78</v>
      </c>
      <c r="M811" s="4"/>
      <c r="N811" s="232">
        <f t="shared" si="350"/>
        <v>3</v>
      </c>
      <c r="O811" s="273">
        <v>10</v>
      </c>
      <c r="P811" s="119"/>
      <c r="Q811" s="5"/>
      <c r="R811" s="248">
        <f t="shared" si="351"/>
        <v>352</v>
      </c>
      <c r="S811" s="218">
        <f t="shared" si="352"/>
        <v>591</v>
      </c>
      <c r="T811" s="233">
        <f t="shared" si="353"/>
        <v>2024</v>
      </c>
      <c r="U811" s="250">
        <f t="shared" si="341"/>
        <v>44831</v>
      </c>
      <c r="V811" s="4">
        <f t="shared" si="342"/>
        <v>0</v>
      </c>
      <c r="W811" s="26">
        <f t="shared" si="343"/>
        <v>1164</v>
      </c>
      <c r="X811" s="233">
        <f t="shared" si="354"/>
        <v>183</v>
      </c>
      <c r="Y811" s="4">
        <f t="shared" si="344"/>
        <v>10</v>
      </c>
      <c r="Z811" s="230">
        <f t="shared" si="355"/>
        <v>2024</v>
      </c>
    </row>
    <row r="812" spans="1:26" ht="25.5" customHeight="1" x14ac:dyDescent="0.55000000000000004">
      <c r="A812">
        <f t="shared" si="345"/>
        <v>814</v>
      </c>
      <c r="B812" s="228"/>
      <c r="C812" s="44"/>
      <c r="D812" t="s">
        <v>340</v>
      </c>
      <c r="E812">
        <v>24</v>
      </c>
      <c r="F812">
        <f t="shared" si="346"/>
        <v>720</v>
      </c>
      <c r="G812" s="1">
        <v>44832</v>
      </c>
      <c r="H812" s="272">
        <v>0</v>
      </c>
      <c r="I812" s="227">
        <f t="shared" si="347"/>
        <v>1165</v>
      </c>
      <c r="J812" s="119"/>
      <c r="K812" s="232">
        <f t="shared" si="348"/>
        <v>977</v>
      </c>
      <c r="L812" s="232">
        <f t="shared" si="349"/>
        <v>78</v>
      </c>
      <c r="M812" s="4"/>
      <c r="N812" s="232">
        <f t="shared" si="350"/>
        <v>3</v>
      </c>
      <c r="O812" s="273">
        <v>10</v>
      </c>
      <c r="P812" s="119"/>
      <c r="Q812" s="5"/>
      <c r="R812" s="248">
        <f t="shared" si="351"/>
        <v>352</v>
      </c>
      <c r="S812" s="218">
        <f t="shared" si="352"/>
        <v>591</v>
      </c>
      <c r="T812" s="233">
        <f t="shared" si="353"/>
        <v>2034</v>
      </c>
      <c r="U812" s="250">
        <f t="shared" si="341"/>
        <v>44832</v>
      </c>
      <c r="V812" s="4">
        <f t="shared" si="342"/>
        <v>0</v>
      </c>
      <c r="W812" s="26">
        <f t="shared" si="343"/>
        <v>1165</v>
      </c>
      <c r="X812" s="233">
        <f t="shared" si="354"/>
        <v>184</v>
      </c>
      <c r="Y812" s="4">
        <f t="shared" si="344"/>
        <v>10</v>
      </c>
      <c r="Z812" s="230">
        <f t="shared" si="355"/>
        <v>2034</v>
      </c>
    </row>
    <row r="813" spans="1:26" ht="26" customHeight="1" x14ac:dyDescent="0.55000000000000004">
      <c r="A813">
        <f t="shared" si="345"/>
        <v>815</v>
      </c>
      <c r="B813" s="228"/>
      <c r="C813" s="44"/>
      <c r="D813" t="s">
        <v>341</v>
      </c>
      <c r="E813">
        <v>24</v>
      </c>
      <c r="F813">
        <f t="shared" si="346"/>
        <v>720</v>
      </c>
      <c r="G813" s="1">
        <v>44833</v>
      </c>
      <c r="H813" s="272">
        <v>0</v>
      </c>
      <c r="I813" s="227">
        <f t="shared" si="347"/>
        <v>1164</v>
      </c>
      <c r="J813" s="119"/>
      <c r="K813" s="232">
        <f t="shared" si="348"/>
        <v>977</v>
      </c>
      <c r="L813" s="232">
        <f t="shared" si="349"/>
        <v>78</v>
      </c>
      <c r="M813" s="4"/>
      <c r="N813" s="232">
        <f t="shared" si="350"/>
        <v>3</v>
      </c>
      <c r="O813" s="273">
        <v>28</v>
      </c>
      <c r="P813" s="119"/>
      <c r="Q813" s="5"/>
      <c r="R813" s="248">
        <f t="shared" si="351"/>
        <v>352</v>
      </c>
      <c r="S813" s="218">
        <f t="shared" si="352"/>
        <v>591</v>
      </c>
      <c r="T813" s="233">
        <f t="shared" si="353"/>
        <v>2052</v>
      </c>
      <c r="U813" s="250">
        <f t="shared" si="341"/>
        <v>44833</v>
      </c>
      <c r="V813" s="4">
        <f t="shared" si="342"/>
        <v>0</v>
      </c>
      <c r="W813" s="26">
        <f t="shared" si="343"/>
        <v>1164</v>
      </c>
      <c r="X813" s="233">
        <f t="shared" si="354"/>
        <v>183</v>
      </c>
      <c r="Y813" s="4">
        <f t="shared" si="344"/>
        <v>28</v>
      </c>
      <c r="Z813" s="230">
        <f t="shared" si="355"/>
        <v>2052</v>
      </c>
    </row>
    <row r="814" spans="1:26" ht="26" customHeight="1" x14ac:dyDescent="0.55000000000000004">
      <c r="A814">
        <f t="shared" si="345"/>
        <v>816</v>
      </c>
      <c r="B814" s="228"/>
      <c r="C814" s="44"/>
      <c r="D814" t="s">
        <v>342</v>
      </c>
      <c r="E814">
        <v>24</v>
      </c>
      <c r="F814">
        <f t="shared" si="346"/>
        <v>721</v>
      </c>
      <c r="G814" s="1">
        <v>44834</v>
      </c>
      <c r="H814" s="272">
        <v>0</v>
      </c>
      <c r="I814" s="227">
        <f t="shared" si="347"/>
        <v>1165</v>
      </c>
      <c r="J814" s="119"/>
      <c r="K814" s="232">
        <f t="shared" si="348"/>
        <v>977</v>
      </c>
      <c r="L814" s="232">
        <f t="shared" si="349"/>
        <v>78</v>
      </c>
      <c r="M814" s="4"/>
      <c r="N814" s="232">
        <f t="shared" si="350"/>
        <v>3</v>
      </c>
      <c r="O814" s="273">
        <v>30</v>
      </c>
      <c r="P814" s="119"/>
      <c r="Q814" s="5"/>
      <c r="R814" s="248">
        <f t="shared" si="351"/>
        <v>352</v>
      </c>
      <c r="S814" s="218">
        <f t="shared" si="352"/>
        <v>591</v>
      </c>
      <c r="T814" s="233">
        <f t="shared" si="353"/>
        <v>2064</v>
      </c>
      <c r="U814" s="250">
        <f t="shared" si="341"/>
        <v>44834</v>
      </c>
      <c r="V814" s="4">
        <f t="shared" si="342"/>
        <v>0</v>
      </c>
      <c r="W814" s="26">
        <f t="shared" si="343"/>
        <v>1165</v>
      </c>
      <c r="X814" s="233">
        <f t="shared" si="354"/>
        <v>184</v>
      </c>
      <c r="Y814" s="4">
        <f t="shared" si="344"/>
        <v>30</v>
      </c>
      <c r="Z814" s="230">
        <f t="shared" si="355"/>
        <v>2064</v>
      </c>
    </row>
    <row r="815" spans="1:26" ht="26" customHeight="1" x14ac:dyDescent="0.55000000000000004">
      <c r="A815">
        <f t="shared" si="345"/>
        <v>817</v>
      </c>
      <c r="B815" s="228"/>
      <c r="C815" s="44"/>
      <c r="D815" t="s">
        <v>343</v>
      </c>
      <c r="E815">
        <v>24</v>
      </c>
      <c r="F815">
        <f t="shared" si="346"/>
        <v>721</v>
      </c>
      <c r="G815" s="1">
        <v>44835</v>
      </c>
      <c r="H815" s="272">
        <v>0</v>
      </c>
      <c r="I815" s="227">
        <f t="shared" si="347"/>
        <v>1164</v>
      </c>
      <c r="J815" s="119"/>
      <c r="K815" s="232">
        <f t="shared" si="348"/>
        <v>977</v>
      </c>
      <c r="L815" s="232">
        <f t="shared" si="349"/>
        <v>78</v>
      </c>
      <c r="M815" s="4"/>
      <c r="N815" s="232">
        <f t="shared" si="350"/>
        <v>3</v>
      </c>
      <c r="O815" s="273">
        <v>30</v>
      </c>
      <c r="P815" s="119"/>
      <c r="Q815" s="5"/>
      <c r="R815" s="248">
        <f t="shared" si="351"/>
        <v>352</v>
      </c>
      <c r="S815" s="218">
        <f t="shared" si="352"/>
        <v>591</v>
      </c>
      <c r="T815" s="233">
        <f t="shared" si="353"/>
        <v>2082</v>
      </c>
      <c r="U815" s="250">
        <f t="shared" si="341"/>
        <v>44835</v>
      </c>
      <c r="V815" s="4">
        <f t="shared" si="342"/>
        <v>0</v>
      </c>
      <c r="W815" s="26">
        <f t="shared" si="343"/>
        <v>1164</v>
      </c>
      <c r="X815" s="233">
        <f t="shared" si="354"/>
        <v>183</v>
      </c>
      <c r="Y815" s="4">
        <f t="shared" si="344"/>
        <v>30</v>
      </c>
      <c r="Z815" s="230">
        <f t="shared" si="355"/>
        <v>2082</v>
      </c>
    </row>
    <row r="816" spans="1:26" ht="26" customHeight="1" x14ac:dyDescent="0.55000000000000004">
      <c r="A816">
        <f t="shared" si="345"/>
        <v>818</v>
      </c>
      <c r="B816" s="228"/>
      <c r="C816" s="44"/>
      <c r="D816" t="s">
        <v>344</v>
      </c>
      <c r="E816">
        <v>24</v>
      </c>
      <c r="F816">
        <f t="shared" si="346"/>
        <v>722</v>
      </c>
      <c r="G816" s="1">
        <v>44836</v>
      </c>
      <c r="H816" s="272">
        <v>0</v>
      </c>
      <c r="I816" s="227">
        <f t="shared" si="347"/>
        <v>1165</v>
      </c>
      <c r="J816" s="119"/>
      <c r="K816" s="232">
        <f t="shared" si="348"/>
        <v>977</v>
      </c>
      <c r="L816" s="232">
        <f t="shared" si="349"/>
        <v>78</v>
      </c>
      <c r="M816" s="4"/>
      <c r="N816" s="232">
        <f t="shared" si="350"/>
        <v>3</v>
      </c>
      <c r="O816" s="273">
        <v>33</v>
      </c>
      <c r="P816" s="119"/>
      <c r="Q816" s="5"/>
      <c r="R816" s="248">
        <f t="shared" si="351"/>
        <v>352</v>
      </c>
      <c r="S816" s="218">
        <f t="shared" si="352"/>
        <v>591</v>
      </c>
      <c r="T816" s="233">
        <f t="shared" si="353"/>
        <v>2097</v>
      </c>
      <c r="U816" s="250">
        <f t="shared" si="341"/>
        <v>44836</v>
      </c>
      <c r="V816" s="4">
        <f t="shared" si="342"/>
        <v>0</v>
      </c>
      <c r="W816" s="26">
        <f t="shared" si="343"/>
        <v>1165</v>
      </c>
      <c r="X816" s="233">
        <f t="shared" si="354"/>
        <v>184</v>
      </c>
      <c r="Y816" s="4">
        <f t="shared" si="344"/>
        <v>33</v>
      </c>
      <c r="Z816" s="230">
        <f t="shared" si="355"/>
        <v>2097</v>
      </c>
    </row>
    <row r="817" spans="1:26" ht="26" customHeight="1" x14ac:dyDescent="0.55000000000000004">
      <c r="A817">
        <f t="shared" si="345"/>
        <v>819</v>
      </c>
      <c r="B817" s="228"/>
      <c r="C817" s="44"/>
      <c r="D817" t="s">
        <v>346</v>
      </c>
      <c r="E817">
        <v>24</v>
      </c>
      <c r="F817">
        <f t="shared" si="346"/>
        <v>722</v>
      </c>
      <c r="G817" s="1">
        <v>44837</v>
      </c>
      <c r="H817" s="272">
        <v>0</v>
      </c>
      <c r="I817" s="227">
        <f t="shared" si="347"/>
        <v>1164</v>
      </c>
      <c r="J817" s="119"/>
      <c r="K817" s="232">
        <f t="shared" si="348"/>
        <v>977</v>
      </c>
      <c r="L817" s="232">
        <f t="shared" si="349"/>
        <v>78</v>
      </c>
      <c r="M817" s="4"/>
      <c r="N817" s="232">
        <f t="shared" si="350"/>
        <v>3</v>
      </c>
      <c r="O817" s="273">
        <v>38</v>
      </c>
      <c r="P817" s="119"/>
      <c r="Q817" s="5"/>
      <c r="R817" s="248">
        <f t="shared" si="351"/>
        <v>352</v>
      </c>
      <c r="S817" s="218">
        <f t="shared" si="352"/>
        <v>591</v>
      </c>
      <c r="T817" s="233">
        <f t="shared" si="353"/>
        <v>2120</v>
      </c>
      <c r="U817" s="250">
        <f t="shared" si="341"/>
        <v>44837</v>
      </c>
      <c r="V817" s="4">
        <f t="shared" si="342"/>
        <v>0</v>
      </c>
      <c r="W817" s="26">
        <f t="shared" si="343"/>
        <v>1164</v>
      </c>
      <c r="X817" s="233">
        <f t="shared" si="354"/>
        <v>183</v>
      </c>
      <c r="Y817" s="4">
        <f t="shared" si="344"/>
        <v>38</v>
      </c>
      <c r="Z817" s="230">
        <f t="shared" si="355"/>
        <v>2120</v>
      </c>
    </row>
    <row r="818" spans="1:26" ht="26" customHeight="1" x14ac:dyDescent="0.55000000000000004">
      <c r="A818">
        <f t="shared" si="345"/>
        <v>820</v>
      </c>
      <c r="B818" s="228"/>
      <c r="C818" s="44"/>
      <c r="D818" t="s">
        <v>347</v>
      </c>
      <c r="E818">
        <v>24</v>
      </c>
      <c r="F818">
        <f t="shared" si="346"/>
        <v>723</v>
      </c>
      <c r="G818" s="1">
        <v>44838</v>
      </c>
      <c r="H818" s="272">
        <v>0</v>
      </c>
      <c r="I818" s="227">
        <f t="shared" si="347"/>
        <v>1165</v>
      </c>
      <c r="J818" s="119"/>
      <c r="K818" s="232">
        <f t="shared" si="348"/>
        <v>977</v>
      </c>
      <c r="L818" s="232">
        <f t="shared" si="349"/>
        <v>78</v>
      </c>
      <c r="M818" s="4"/>
      <c r="N818" s="232">
        <f t="shared" si="350"/>
        <v>3</v>
      </c>
      <c r="O818" s="273">
        <v>91</v>
      </c>
      <c r="P818" s="119"/>
      <c r="Q818" s="5"/>
      <c r="R818" s="248">
        <f t="shared" si="351"/>
        <v>352</v>
      </c>
      <c r="S818" s="218">
        <f t="shared" si="352"/>
        <v>591</v>
      </c>
      <c r="T818" s="233">
        <f t="shared" si="353"/>
        <v>2188</v>
      </c>
      <c r="U818" s="250">
        <f t="shared" si="341"/>
        <v>44838</v>
      </c>
      <c r="V818" s="4">
        <f t="shared" si="342"/>
        <v>0</v>
      </c>
      <c r="W818" s="26">
        <f t="shared" si="343"/>
        <v>1165</v>
      </c>
      <c r="X818" s="233">
        <f t="shared" si="354"/>
        <v>184</v>
      </c>
      <c r="Y818" s="4">
        <f t="shared" si="344"/>
        <v>91</v>
      </c>
      <c r="Z818" s="230">
        <f t="shared" si="355"/>
        <v>2188</v>
      </c>
    </row>
    <row r="819" spans="1:26" ht="26" customHeight="1" x14ac:dyDescent="0.55000000000000004">
      <c r="A819">
        <f t="shared" si="345"/>
        <v>821</v>
      </c>
      <c r="B819" s="228"/>
      <c r="C819" s="44"/>
      <c r="D819" t="s">
        <v>349</v>
      </c>
      <c r="E819">
        <v>24</v>
      </c>
      <c r="F819">
        <f t="shared" si="346"/>
        <v>723</v>
      </c>
      <c r="G819" s="1">
        <v>44839</v>
      </c>
      <c r="H819" s="272">
        <v>0</v>
      </c>
      <c r="I819" s="227">
        <f t="shared" si="347"/>
        <v>1164</v>
      </c>
      <c r="J819" s="119"/>
      <c r="K819" s="232">
        <f t="shared" si="348"/>
        <v>977</v>
      </c>
      <c r="L819" s="232">
        <f t="shared" si="349"/>
        <v>78</v>
      </c>
      <c r="M819" s="4"/>
      <c r="N819" s="232">
        <f t="shared" si="350"/>
        <v>3</v>
      </c>
      <c r="O819" s="273">
        <v>97</v>
      </c>
      <c r="P819" s="119"/>
      <c r="Q819" s="5"/>
      <c r="R819" s="248">
        <f t="shared" si="351"/>
        <v>352</v>
      </c>
      <c r="S819" s="218">
        <f t="shared" si="352"/>
        <v>591</v>
      </c>
      <c r="T819" s="233">
        <f t="shared" si="353"/>
        <v>2217</v>
      </c>
      <c r="U819" s="250">
        <f t="shared" si="341"/>
        <v>44839</v>
      </c>
      <c r="V819" s="4">
        <f t="shared" si="342"/>
        <v>0</v>
      </c>
      <c r="W819" s="26">
        <f t="shared" si="343"/>
        <v>1164</v>
      </c>
      <c r="X819" s="233">
        <f t="shared" si="354"/>
        <v>183</v>
      </c>
      <c r="Y819" s="4">
        <f t="shared" si="344"/>
        <v>97</v>
      </c>
      <c r="Z819" s="230">
        <f t="shared" si="355"/>
        <v>2217</v>
      </c>
    </row>
    <row r="820" spans="1:26" ht="26" customHeight="1" x14ac:dyDescent="0.55000000000000004">
      <c r="A820">
        <f t="shared" si="345"/>
        <v>822</v>
      </c>
      <c r="B820" s="228"/>
      <c r="C820" s="44"/>
      <c r="D820" t="s">
        <v>350</v>
      </c>
      <c r="E820">
        <v>24</v>
      </c>
      <c r="F820">
        <f t="shared" si="346"/>
        <v>724</v>
      </c>
      <c r="G820" s="1">
        <v>44840</v>
      </c>
      <c r="H820" s="272">
        <v>0</v>
      </c>
      <c r="I820" s="227">
        <f t="shared" si="347"/>
        <v>1165</v>
      </c>
      <c r="J820" s="119"/>
      <c r="K820" s="232">
        <f t="shared" si="348"/>
        <v>977</v>
      </c>
      <c r="L820" s="232">
        <f t="shared" si="349"/>
        <v>78</v>
      </c>
      <c r="M820" s="4"/>
      <c r="N820" s="232">
        <f t="shared" si="350"/>
        <v>3</v>
      </c>
      <c r="O820" s="273">
        <v>96</v>
      </c>
      <c r="P820" s="119"/>
      <c r="Q820" s="5"/>
      <c r="R820" s="248">
        <f t="shared" si="351"/>
        <v>352</v>
      </c>
      <c r="S820" s="218">
        <f t="shared" si="352"/>
        <v>591</v>
      </c>
      <c r="T820" s="233">
        <f t="shared" si="353"/>
        <v>2284</v>
      </c>
      <c r="U820" s="250">
        <f t="shared" si="341"/>
        <v>44840</v>
      </c>
      <c r="V820" s="4">
        <f t="shared" si="342"/>
        <v>0</v>
      </c>
      <c r="W820" s="26">
        <f t="shared" si="343"/>
        <v>1165</v>
      </c>
      <c r="X820" s="233">
        <f t="shared" si="354"/>
        <v>184</v>
      </c>
      <c r="Y820" s="4">
        <f t="shared" si="344"/>
        <v>96</v>
      </c>
      <c r="Z820" s="230">
        <f t="shared" si="355"/>
        <v>2284</v>
      </c>
    </row>
    <row r="821" spans="1:26" ht="26" customHeight="1" x14ac:dyDescent="0.55000000000000004">
      <c r="A821">
        <f t="shared" si="345"/>
        <v>823</v>
      </c>
      <c r="B821" s="228"/>
      <c r="C821" s="44"/>
      <c r="D821" t="s">
        <v>351</v>
      </c>
      <c r="E821">
        <v>24</v>
      </c>
      <c r="F821">
        <f t="shared" si="346"/>
        <v>724</v>
      </c>
      <c r="G821" s="1">
        <v>44841</v>
      </c>
      <c r="H821" s="272">
        <v>4</v>
      </c>
      <c r="I821" s="227">
        <f t="shared" si="347"/>
        <v>1168</v>
      </c>
      <c r="J821" s="119"/>
      <c r="K821" s="232">
        <f t="shared" si="348"/>
        <v>977</v>
      </c>
      <c r="L821" s="232">
        <f t="shared" si="349"/>
        <v>78</v>
      </c>
      <c r="M821" s="4"/>
      <c r="N821" s="232">
        <f t="shared" si="350"/>
        <v>3</v>
      </c>
      <c r="O821" s="273">
        <v>344</v>
      </c>
      <c r="P821" s="119"/>
      <c r="Q821" s="5"/>
      <c r="R821" s="248">
        <f t="shared" si="351"/>
        <v>352</v>
      </c>
      <c r="S821" s="218">
        <f t="shared" si="352"/>
        <v>591</v>
      </c>
      <c r="T821" s="233">
        <f t="shared" si="353"/>
        <v>2561</v>
      </c>
      <c r="U821" s="250">
        <f t="shared" si="341"/>
        <v>44841</v>
      </c>
      <c r="V821" s="4">
        <f t="shared" si="342"/>
        <v>4</v>
      </c>
      <c r="W821" s="26">
        <f t="shared" si="343"/>
        <v>1168</v>
      </c>
      <c r="X821" s="233">
        <f t="shared" si="354"/>
        <v>187</v>
      </c>
      <c r="Y821" s="4">
        <f t="shared" si="344"/>
        <v>344</v>
      </c>
      <c r="Z821" s="230">
        <f t="shared" si="355"/>
        <v>2561</v>
      </c>
    </row>
    <row r="822" spans="1:26" ht="26" customHeight="1" x14ac:dyDescent="0.55000000000000004">
      <c r="A822">
        <f t="shared" si="345"/>
        <v>824</v>
      </c>
      <c r="B822" s="228"/>
      <c r="C822" s="44"/>
      <c r="D822" t="s">
        <v>352</v>
      </c>
      <c r="E822">
        <v>24</v>
      </c>
      <c r="F822">
        <f t="shared" si="346"/>
        <v>725</v>
      </c>
      <c r="G822" s="1">
        <v>44842</v>
      </c>
      <c r="H822" s="272">
        <v>53</v>
      </c>
      <c r="I822" s="227">
        <f t="shared" si="347"/>
        <v>1218</v>
      </c>
      <c r="J822" s="119"/>
      <c r="K822" s="232">
        <f t="shared" si="348"/>
        <v>977</v>
      </c>
      <c r="L822" s="232">
        <f t="shared" si="349"/>
        <v>78</v>
      </c>
      <c r="M822" s="4"/>
      <c r="N822" s="232">
        <f t="shared" si="350"/>
        <v>3</v>
      </c>
      <c r="O822" s="273">
        <v>383</v>
      </c>
      <c r="P822" s="119"/>
      <c r="Q822" s="5"/>
      <c r="R822" s="248">
        <f t="shared" si="351"/>
        <v>352</v>
      </c>
      <c r="S822" s="218">
        <f t="shared" si="352"/>
        <v>591</v>
      </c>
      <c r="T822" s="233">
        <f t="shared" si="353"/>
        <v>2667</v>
      </c>
      <c r="U822" s="250">
        <f t="shared" si="341"/>
        <v>44842</v>
      </c>
      <c r="V822" s="4">
        <f t="shared" si="342"/>
        <v>53</v>
      </c>
      <c r="W822" s="26">
        <f t="shared" si="343"/>
        <v>1218</v>
      </c>
      <c r="X822" s="233">
        <f t="shared" si="354"/>
        <v>237</v>
      </c>
      <c r="Y822" s="4">
        <f t="shared" si="344"/>
        <v>383</v>
      </c>
      <c r="Z822" s="230">
        <f t="shared" si="355"/>
        <v>2667</v>
      </c>
    </row>
    <row r="823" spans="1:26" ht="26" customHeight="1" x14ac:dyDescent="0.55000000000000004">
      <c r="A823">
        <f t="shared" si="345"/>
        <v>825</v>
      </c>
      <c r="B823" s="228"/>
      <c r="C823" s="44"/>
      <c r="D823" t="s">
        <v>353</v>
      </c>
      <c r="E823">
        <v>24</v>
      </c>
      <c r="F823">
        <f t="shared" si="346"/>
        <v>725</v>
      </c>
      <c r="G823" s="1">
        <v>44843</v>
      </c>
      <c r="H823" s="272">
        <v>70</v>
      </c>
      <c r="I823" s="227">
        <f t="shared" si="347"/>
        <v>1238</v>
      </c>
      <c r="J823" s="119"/>
      <c r="K823" s="232">
        <f t="shared" si="348"/>
        <v>977</v>
      </c>
      <c r="L823" s="232">
        <f t="shared" si="349"/>
        <v>78</v>
      </c>
      <c r="M823" s="4"/>
      <c r="N823" s="232">
        <f t="shared" si="350"/>
        <v>3</v>
      </c>
      <c r="O823" s="273">
        <v>376</v>
      </c>
      <c r="P823" s="119"/>
      <c r="Q823" s="5"/>
      <c r="R823" s="248">
        <f t="shared" si="351"/>
        <v>352</v>
      </c>
      <c r="S823" s="218">
        <f t="shared" si="352"/>
        <v>591</v>
      </c>
      <c r="T823" s="233">
        <f t="shared" si="353"/>
        <v>2937</v>
      </c>
      <c r="U823" s="250">
        <f t="shared" si="341"/>
        <v>44843</v>
      </c>
      <c r="V823" s="4">
        <f t="shared" si="342"/>
        <v>70</v>
      </c>
      <c r="W823" s="26">
        <f t="shared" si="343"/>
        <v>1238</v>
      </c>
      <c r="X823" s="233">
        <f t="shared" si="354"/>
        <v>257</v>
      </c>
      <c r="Y823" s="4">
        <f t="shared" si="344"/>
        <v>376</v>
      </c>
      <c r="Z823" s="230">
        <f t="shared" si="355"/>
        <v>2937</v>
      </c>
    </row>
    <row r="824" spans="1:26" ht="26" customHeight="1" x14ac:dyDescent="0.55000000000000004">
      <c r="A824">
        <f t="shared" si="345"/>
        <v>826</v>
      </c>
      <c r="B824" s="228"/>
      <c r="C824" s="44"/>
      <c r="D824" t="s">
        <v>354</v>
      </c>
      <c r="E824">
        <v>24</v>
      </c>
      <c r="F824">
        <f t="shared" si="346"/>
        <v>726</v>
      </c>
      <c r="G824" s="1">
        <v>44844</v>
      </c>
      <c r="H824" s="272">
        <v>18</v>
      </c>
      <c r="I824" s="227">
        <f t="shared" si="347"/>
        <v>1236</v>
      </c>
      <c r="J824" s="119"/>
      <c r="K824" s="232">
        <f t="shared" si="348"/>
        <v>977</v>
      </c>
      <c r="L824" s="232">
        <f t="shared" si="349"/>
        <v>78</v>
      </c>
      <c r="M824" s="4"/>
      <c r="N824" s="232">
        <f t="shared" si="350"/>
        <v>3</v>
      </c>
      <c r="O824" s="273">
        <v>177</v>
      </c>
      <c r="P824" s="119"/>
      <c r="Q824" s="5"/>
      <c r="R824" s="248">
        <f t="shared" si="351"/>
        <v>352</v>
      </c>
      <c r="S824" s="218">
        <f t="shared" si="352"/>
        <v>591</v>
      </c>
      <c r="T824" s="233">
        <f t="shared" si="353"/>
        <v>2844</v>
      </c>
      <c r="U824" s="250">
        <f t="shared" si="341"/>
        <v>44844</v>
      </c>
      <c r="V824" s="4">
        <f t="shared" si="342"/>
        <v>18</v>
      </c>
      <c r="W824" s="26">
        <f t="shared" si="343"/>
        <v>1236</v>
      </c>
      <c r="X824" s="233">
        <f t="shared" si="354"/>
        <v>255</v>
      </c>
      <c r="Y824" s="4">
        <f t="shared" si="344"/>
        <v>177</v>
      </c>
      <c r="Z824" s="230">
        <f t="shared" si="355"/>
        <v>2844</v>
      </c>
    </row>
    <row r="825" spans="1:26" ht="26" customHeight="1" x14ac:dyDescent="0.55000000000000004">
      <c r="A825">
        <f t="shared" si="345"/>
        <v>827</v>
      </c>
      <c r="B825" s="228"/>
      <c r="C825" s="44"/>
      <c r="D825" t="s">
        <v>355</v>
      </c>
      <c r="E825">
        <v>24</v>
      </c>
      <c r="F825">
        <f t="shared" si="346"/>
        <v>726</v>
      </c>
      <c r="G825" s="1">
        <v>44845</v>
      </c>
      <c r="H825" s="272">
        <v>62</v>
      </c>
      <c r="I825" s="227">
        <f t="shared" si="347"/>
        <v>1300</v>
      </c>
      <c r="J825" s="119"/>
      <c r="K825" s="232">
        <f t="shared" si="348"/>
        <v>977</v>
      </c>
      <c r="L825" s="232">
        <f t="shared" si="349"/>
        <v>78</v>
      </c>
      <c r="M825" s="4"/>
      <c r="N825" s="232">
        <f t="shared" si="350"/>
        <v>3</v>
      </c>
      <c r="O825" s="273">
        <v>379</v>
      </c>
      <c r="P825" s="119"/>
      <c r="Q825" s="5"/>
      <c r="R825" s="248">
        <f t="shared" si="351"/>
        <v>352</v>
      </c>
      <c r="S825" s="218">
        <f t="shared" si="352"/>
        <v>591</v>
      </c>
      <c r="T825" s="233">
        <f t="shared" si="353"/>
        <v>3316</v>
      </c>
      <c r="U825" s="250">
        <f t="shared" si="341"/>
        <v>44845</v>
      </c>
      <c r="V825" s="4">
        <f t="shared" si="342"/>
        <v>62</v>
      </c>
      <c r="W825" s="26">
        <f t="shared" si="343"/>
        <v>1300</v>
      </c>
      <c r="X825" s="233">
        <f t="shared" si="354"/>
        <v>319</v>
      </c>
      <c r="Y825" s="4">
        <f t="shared" si="344"/>
        <v>379</v>
      </c>
      <c r="Z825" s="230">
        <f t="shared" si="355"/>
        <v>3316</v>
      </c>
    </row>
    <row r="826" spans="1:26" ht="26" customHeight="1" x14ac:dyDescent="0.55000000000000004">
      <c r="A826">
        <f t="shared" si="345"/>
        <v>828</v>
      </c>
      <c r="B826" s="228"/>
      <c r="C826" s="44"/>
      <c r="D826" t="s">
        <v>372</v>
      </c>
      <c r="E826">
        <v>24</v>
      </c>
      <c r="F826">
        <f t="shared" si="346"/>
        <v>727</v>
      </c>
      <c r="G826" s="1">
        <v>44846</v>
      </c>
      <c r="H826" s="272">
        <v>64</v>
      </c>
      <c r="I826" s="227">
        <f t="shared" ref="I826:I851" si="356">+I824+H826</f>
        <v>1300</v>
      </c>
      <c r="J826" s="119"/>
      <c r="K826" s="232">
        <f t="shared" ref="K826:K851" si="357">+K824+J826</f>
        <v>977</v>
      </c>
      <c r="L826" s="232">
        <f t="shared" ref="L826:L851" si="358">+L824+J826</f>
        <v>78</v>
      </c>
      <c r="M826" s="4"/>
      <c r="N826" s="232">
        <f t="shared" ref="N826:N851" si="359">+N824+M826</f>
        <v>3</v>
      </c>
      <c r="O826" s="273">
        <v>339</v>
      </c>
      <c r="P826" s="119"/>
      <c r="Q826" s="5"/>
      <c r="R826" s="248">
        <f t="shared" ref="R826:R851" si="360">+R824+Q826</f>
        <v>352</v>
      </c>
      <c r="S826" s="218">
        <f t="shared" ref="S826:S851" si="361">+S824+Q826</f>
        <v>591</v>
      </c>
      <c r="T826" s="233">
        <f t="shared" ref="T826:T851" si="362">+T824+O826-P826-Q826</f>
        <v>3183</v>
      </c>
      <c r="U826" s="250">
        <f t="shared" ref="U826:U851" si="363">+G826</f>
        <v>44846</v>
      </c>
      <c r="V826" s="4">
        <f t="shared" ref="V826:V851" si="364">+H826</f>
        <v>64</v>
      </c>
      <c r="W826" s="26">
        <f t="shared" ref="W826:W851" si="365">+I826</f>
        <v>1300</v>
      </c>
      <c r="X826" s="233">
        <f t="shared" ref="X826:X851" si="366">+X824+V826-J826</f>
        <v>319</v>
      </c>
      <c r="Y826" s="4">
        <f t="shared" ref="Y826:Y851" si="367">+O826</f>
        <v>339</v>
      </c>
      <c r="Z826" s="230">
        <f t="shared" ref="Z826:Z851" si="368">+Z824+Y826-P826-Q826</f>
        <v>3183</v>
      </c>
    </row>
    <row r="827" spans="1:26" ht="26" customHeight="1" x14ac:dyDescent="0.55000000000000004">
      <c r="A827">
        <f t="shared" si="345"/>
        <v>829</v>
      </c>
      <c r="B827" s="228"/>
      <c r="C827" s="44"/>
      <c r="D827" t="s">
        <v>373</v>
      </c>
      <c r="E827">
        <v>24</v>
      </c>
      <c r="F827">
        <f t="shared" si="346"/>
        <v>727</v>
      </c>
      <c r="G827" s="1">
        <v>44847</v>
      </c>
      <c r="H827" s="272">
        <v>28</v>
      </c>
      <c r="I827" s="227">
        <f t="shared" si="356"/>
        <v>1328</v>
      </c>
      <c r="J827" s="119"/>
      <c r="K827" s="232">
        <f t="shared" si="357"/>
        <v>977</v>
      </c>
      <c r="L827" s="232">
        <f t="shared" si="358"/>
        <v>78</v>
      </c>
      <c r="M827" s="4"/>
      <c r="N827" s="232">
        <f t="shared" si="359"/>
        <v>3</v>
      </c>
      <c r="O827" s="273">
        <v>302</v>
      </c>
      <c r="P827" s="119"/>
      <c r="Q827" s="5"/>
      <c r="R827" s="248">
        <f t="shared" si="360"/>
        <v>352</v>
      </c>
      <c r="S827" s="218">
        <f t="shared" si="361"/>
        <v>591</v>
      </c>
      <c r="T827" s="233">
        <f t="shared" si="362"/>
        <v>3618</v>
      </c>
      <c r="U827" s="250">
        <f t="shared" si="363"/>
        <v>44847</v>
      </c>
      <c r="V827" s="4">
        <f t="shared" si="364"/>
        <v>28</v>
      </c>
      <c r="W827" s="26">
        <f t="shared" si="365"/>
        <v>1328</v>
      </c>
      <c r="X827" s="233">
        <f t="shared" si="366"/>
        <v>347</v>
      </c>
      <c r="Y827" s="4">
        <f t="shared" si="367"/>
        <v>302</v>
      </c>
      <c r="Z827" s="230">
        <f t="shared" si="368"/>
        <v>3618</v>
      </c>
    </row>
    <row r="828" spans="1:26" ht="26" customHeight="1" x14ac:dyDescent="0.55000000000000004">
      <c r="A828">
        <f t="shared" si="345"/>
        <v>830</v>
      </c>
      <c r="B828" s="228"/>
      <c r="C828" s="44"/>
      <c r="D828" t="s">
        <v>374</v>
      </c>
      <c r="E828">
        <v>24</v>
      </c>
      <c r="F828">
        <f t="shared" si="346"/>
        <v>728</v>
      </c>
      <c r="G828" s="1">
        <v>44848</v>
      </c>
      <c r="H828" s="272">
        <v>37</v>
      </c>
      <c r="I828" s="227">
        <f t="shared" si="356"/>
        <v>1337</v>
      </c>
      <c r="J828" s="119"/>
      <c r="K828" s="232">
        <f t="shared" si="357"/>
        <v>977</v>
      </c>
      <c r="L828" s="232">
        <f t="shared" si="358"/>
        <v>78</v>
      </c>
      <c r="M828" s="4"/>
      <c r="N828" s="232">
        <f t="shared" si="359"/>
        <v>3</v>
      </c>
      <c r="O828" s="273">
        <v>337</v>
      </c>
      <c r="P828" s="119"/>
      <c r="Q828" s="5"/>
      <c r="R828" s="248">
        <f t="shared" si="360"/>
        <v>352</v>
      </c>
      <c r="S828" s="218">
        <f t="shared" si="361"/>
        <v>591</v>
      </c>
      <c r="T828" s="233">
        <f t="shared" si="362"/>
        <v>3520</v>
      </c>
      <c r="U828" s="250">
        <f t="shared" si="363"/>
        <v>44848</v>
      </c>
      <c r="V828" s="4">
        <f t="shared" si="364"/>
        <v>37</v>
      </c>
      <c r="W828" s="26">
        <f t="shared" si="365"/>
        <v>1337</v>
      </c>
      <c r="X828" s="233">
        <f t="shared" si="366"/>
        <v>356</v>
      </c>
      <c r="Y828" s="4">
        <f t="shared" si="367"/>
        <v>337</v>
      </c>
      <c r="Z828" s="230">
        <f t="shared" si="368"/>
        <v>3520</v>
      </c>
    </row>
    <row r="829" spans="1:26" ht="26" customHeight="1" x14ac:dyDescent="0.55000000000000004">
      <c r="A829">
        <f t="shared" si="345"/>
        <v>831</v>
      </c>
      <c r="B829" s="228"/>
      <c r="C829" s="44"/>
      <c r="D829" t="s">
        <v>376</v>
      </c>
      <c r="E829">
        <v>24</v>
      </c>
      <c r="F829">
        <f t="shared" si="346"/>
        <v>728</v>
      </c>
      <c r="G829" s="1">
        <v>44849</v>
      </c>
      <c r="H829" s="272">
        <v>22</v>
      </c>
      <c r="I829" s="227">
        <f t="shared" si="356"/>
        <v>1350</v>
      </c>
      <c r="J829" s="119"/>
      <c r="K829" s="232">
        <f t="shared" si="357"/>
        <v>977</v>
      </c>
      <c r="L829" s="232">
        <f t="shared" si="358"/>
        <v>78</v>
      </c>
      <c r="M829" s="4"/>
      <c r="N829" s="232">
        <f t="shared" si="359"/>
        <v>3</v>
      </c>
      <c r="O829" s="273">
        <v>271</v>
      </c>
      <c r="P829" s="119"/>
      <c r="Q829" s="5"/>
      <c r="R829" s="248">
        <f t="shared" si="360"/>
        <v>352</v>
      </c>
      <c r="S829" s="218">
        <f t="shared" si="361"/>
        <v>591</v>
      </c>
      <c r="T829" s="233">
        <f t="shared" si="362"/>
        <v>3889</v>
      </c>
      <c r="U829" s="250">
        <f t="shared" si="363"/>
        <v>44849</v>
      </c>
      <c r="V829" s="4">
        <f t="shared" si="364"/>
        <v>22</v>
      </c>
      <c r="W829" s="26">
        <f t="shared" si="365"/>
        <v>1350</v>
      </c>
      <c r="X829" s="233">
        <f t="shared" si="366"/>
        <v>369</v>
      </c>
      <c r="Y829" s="4">
        <f t="shared" si="367"/>
        <v>271</v>
      </c>
      <c r="Z829" s="230">
        <f t="shared" si="368"/>
        <v>3889</v>
      </c>
    </row>
    <row r="830" spans="1:26" ht="26" customHeight="1" x14ac:dyDescent="0.55000000000000004">
      <c r="A830">
        <f t="shared" si="345"/>
        <v>832</v>
      </c>
      <c r="B830" s="228"/>
      <c r="C830" s="44"/>
      <c r="D830" t="s">
        <v>377</v>
      </c>
      <c r="E830">
        <v>24</v>
      </c>
      <c r="F830">
        <f t="shared" si="346"/>
        <v>729</v>
      </c>
      <c r="G830" s="1">
        <v>44850</v>
      </c>
      <c r="H830" s="272">
        <v>13</v>
      </c>
      <c r="I830" s="227">
        <f t="shared" si="356"/>
        <v>1350</v>
      </c>
      <c r="J830" s="119"/>
      <c r="K830" s="232">
        <f t="shared" si="357"/>
        <v>977</v>
      </c>
      <c r="L830" s="232">
        <f t="shared" si="358"/>
        <v>78</v>
      </c>
      <c r="M830" s="4"/>
      <c r="N830" s="232">
        <f t="shared" si="359"/>
        <v>3</v>
      </c>
      <c r="O830" s="273">
        <v>175</v>
      </c>
      <c r="P830" s="119"/>
      <c r="Q830" s="5"/>
      <c r="R830" s="248">
        <f t="shared" si="360"/>
        <v>352</v>
      </c>
      <c r="S830" s="218">
        <f t="shared" si="361"/>
        <v>591</v>
      </c>
      <c r="T830" s="233">
        <f t="shared" si="362"/>
        <v>3695</v>
      </c>
      <c r="U830" s="250">
        <f t="shared" si="363"/>
        <v>44850</v>
      </c>
      <c r="V830" s="4">
        <f t="shared" si="364"/>
        <v>13</v>
      </c>
      <c r="W830" s="26">
        <f t="shared" si="365"/>
        <v>1350</v>
      </c>
      <c r="X830" s="233">
        <f t="shared" si="366"/>
        <v>369</v>
      </c>
      <c r="Y830" s="4">
        <f t="shared" si="367"/>
        <v>175</v>
      </c>
      <c r="Z830" s="230">
        <f t="shared" si="368"/>
        <v>3695</v>
      </c>
    </row>
    <row r="831" spans="1:26" ht="26" customHeight="1" x14ac:dyDescent="0.55000000000000004">
      <c r="A831">
        <f t="shared" si="345"/>
        <v>833</v>
      </c>
      <c r="B831" s="228"/>
      <c r="C831" s="44"/>
      <c r="D831" t="s">
        <v>378</v>
      </c>
      <c r="E831">
        <v>24</v>
      </c>
      <c r="F831">
        <f t="shared" si="346"/>
        <v>729</v>
      </c>
      <c r="G831" s="1">
        <v>44851</v>
      </c>
      <c r="H831" s="272">
        <v>8</v>
      </c>
      <c r="I831" s="227">
        <f t="shared" si="356"/>
        <v>1358</v>
      </c>
      <c r="J831" s="119"/>
      <c r="K831" s="232">
        <f t="shared" si="357"/>
        <v>977</v>
      </c>
      <c r="L831" s="232">
        <f t="shared" si="358"/>
        <v>78</v>
      </c>
      <c r="M831" s="4"/>
      <c r="N831" s="232">
        <f t="shared" si="359"/>
        <v>3</v>
      </c>
      <c r="O831" s="273">
        <v>133</v>
      </c>
      <c r="P831" s="119"/>
      <c r="Q831" s="5"/>
      <c r="R831" s="248">
        <f t="shared" si="360"/>
        <v>352</v>
      </c>
      <c r="S831" s="218">
        <f t="shared" si="361"/>
        <v>591</v>
      </c>
      <c r="T831" s="233">
        <f t="shared" si="362"/>
        <v>4022</v>
      </c>
      <c r="U831" s="250">
        <f t="shared" si="363"/>
        <v>44851</v>
      </c>
      <c r="V831" s="4">
        <f t="shared" si="364"/>
        <v>8</v>
      </c>
      <c r="W831" s="26">
        <f t="shared" si="365"/>
        <v>1358</v>
      </c>
      <c r="X831" s="233">
        <f t="shared" si="366"/>
        <v>377</v>
      </c>
      <c r="Y831" s="4">
        <f t="shared" si="367"/>
        <v>133</v>
      </c>
      <c r="Z831" s="230">
        <f t="shared" si="368"/>
        <v>4022</v>
      </c>
    </row>
    <row r="832" spans="1:26" ht="26" customHeight="1" x14ac:dyDescent="0.55000000000000004">
      <c r="A832">
        <f t="shared" si="345"/>
        <v>834</v>
      </c>
      <c r="B832" s="228"/>
      <c r="C832" s="44"/>
      <c r="D832" t="s">
        <v>379</v>
      </c>
      <c r="E832">
        <v>24</v>
      </c>
      <c r="F832">
        <f t="shared" si="346"/>
        <v>730</v>
      </c>
      <c r="G832" s="1">
        <v>44852</v>
      </c>
      <c r="H832" s="272">
        <v>6</v>
      </c>
      <c r="I832" s="227">
        <f t="shared" si="356"/>
        <v>1356</v>
      </c>
      <c r="J832" s="119"/>
      <c r="K832" s="232">
        <f t="shared" si="357"/>
        <v>977</v>
      </c>
      <c r="L832" s="232">
        <f t="shared" si="358"/>
        <v>78</v>
      </c>
      <c r="M832" s="4"/>
      <c r="N832" s="232">
        <f t="shared" si="359"/>
        <v>3</v>
      </c>
      <c r="O832" s="273">
        <v>116</v>
      </c>
      <c r="P832" s="119"/>
      <c r="Q832" s="5"/>
      <c r="R832" s="248">
        <f t="shared" si="360"/>
        <v>352</v>
      </c>
      <c r="S832" s="218">
        <f t="shared" si="361"/>
        <v>591</v>
      </c>
      <c r="T832" s="233">
        <f t="shared" si="362"/>
        <v>3811</v>
      </c>
      <c r="U832" s="250">
        <f t="shared" si="363"/>
        <v>44852</v>
      </c>
      <c r="V832" s="4">
        <f t="shared" si="364"/>
        <v>6</v>
      </c>
      <c r="W832" s="26">
        <f t="shared" si="365"/>
        <v>1356</v>
      </c>
      <c r="X832" s="233">
        <f t="shared" si="366"/>
        <v>375</v>
      </c>
      <c r="Y832" s="4">
        <f t="shared" si="367"/>
        <v>116</v>
      </c>
      <c r="Z832" s="230">
        <f t="shared" si="368"/>
        <v>3811</v>
      </c>
    </row>
    <row r="833" spans="1:26" ht="26" customHeight="1" x14ac:dyDescent="0.55000000000000004">
      <c r="A833">
        <f t="shared" si="345"/>
        <v>835</v>
      </c>
      <c r="B833" s="228"/>
      <c r="C833" s="44"/>
      <c r="D833" t="s">
        <v>380</v>
      </c>
      <c r="E833">
        <v>24</v>
      </c>
      <c r="F833">
        <f t="shared" si="346"/>
        <v>730</v>
      </c>
      <c r="G833" s="1">
        <v>44853</v>
      </c>
      <c r="H833" s="272">
        <v>6</v>
      </c>
      <c r="I833" s="227">
        <f t="shared" si="356"/>
        <v>1364</v>
      </c>
      <c r="J833" s="119"/>
      <c r="K833" s="232">
        <f t="shared" si="357"/>
        <v>977</v>
      </c>
      <c r="L833" s="232">
        <f t="shared" si="358"/>
        <v>78</v>
      </c>
      <c r="M833" s="4"/>
      <c r="N833" s="232">
        <f t="shared" si="359"/>
        <v>3</v>
      </c>
      <c r="O833" s="273">
        <v>121</v>
      </c>
      <c r="P833" s="119"/>
      <c r="Q833" s="5"/>
      <c r="R833" s="248">
        <f t="shared" si="360"/>
        <v>352</v>
      </c>
      <c r="S833" s="218">
        <f t="shared" si="361"/>
        <v>591</v>
      </c>
      <c r="T833" s="233">
        <f t="shared" si="362"/>
        <v>4143</v>
      </c>
      <c r="U833" s="250">
        <f t="shared" si="363"/>
        <v>44853</v>
      </c>
      <c r="V833" s="4">
        <f t="shared" si="364"/>
        <v>6</v>
      </c>
      <c r="W833" s="26">
        <f t="shared" si="365"/>
        <v>1364</v>
      </c>
      <c r="X833" s="233">
        <f t="shared" si="366"/>
        <v>383</v>
      </c>
      <c r="Y833" s="4">
        <f t="shared" si="367"/>
        <v>121</v>
      </c>
      <c r="Z833" s="230">
        <f t="shared" si="368"/>
        <v>4143</v>
      </c>
    </row>
    <row r="834" spans="1:26" ht="26" customHeight="1" x14ac:dyDescent="0.55000000000000004">
      <c r="A834">
        <f t="shared" si="345"/>
        <v>836</v>
      </c>
      <c r="B834" s="228"/>
      <c r="C834" s="44"/>
      <c r="D834" t="s">
        <v>381</v>
      </c>
      <c r="E834">
        <v>24</v>
      </c>
      <c r="F834">
        <f t="shared" si="346"/>
        <v>731</v>
      </c>
      <c r="G834" s="1">
        <v>44854</v>
      </c>
      <c r="H834" s="272">
        <v>7</v>
      </c>
      <c r="I834" s="227">
        <f t="shared" si="356"/>
        <v>1363</v>
      </c>
      <c r="J834" s="119"/>
      <c r="K834" s="232">
        <f t="shared" si="357"/>
        <v>977</v>
      </c>
      <c r="L834" s="232">
        <f t="shared" si="358"/>
        <v>78</v>
      </c>
      <c r="M834" s="4"/>
      <c r="N834" s="232">
        <f t="shared" si="359"/>
        <v>3</v>
      </c>
      <c r="O834" s="273">
        <v>113</v>
      </c>
      <c r="P834" s="119"/>
      <c r="Q834" s="5"/>
      <c r="R834" s="248">
        <f t="shared" si="360"/>
        <v>352</v>
      </c>
      <c r="S834" s="218">
        <f t="shared" si="361"/>
        <v>591</v>
      </c>
      <c r="T834" s="233">
        <f t="shared" si="362"/>
        <v>3924</v>
      </c>
      <c r="U834" s="250">
        <f t="shared" si="363"/>
        <v>44854</v>
      </c>
      <c r="V834" s="4">
        <f t="shared" si="364"/>
        <v>7</v>
      </c>
      <c r="W834" s="26">
        <f t="shared" si="365"/>
        <v>1363</v>
      </c>
      <c r="X834" s="233">
        <f t="shared" si="366"/>
        <v>382</v>
      </c>
      <c r="Y834" s="4">
        <f t="shared" si="367"/>
        <v>113</v>
      </c>
      <c r="Z834" s="230">
        <f t="shared" si="368"/>
        <v>3924</v>
      </c>
    </row>
    <row r="835" spans="1:26" ht="26" customHeight="1" x14ac:dyDescent="0.55000000000000004">
      <c r="A835">
        <f t="shared" si="345"/>
        <v>837</v>
      </c>
      <c r="B835" s="228"/>
      <c r="C835" s="44"/>
      <c r="D835" t="s">
        <v>382</v>
      </c>
      <c r="E835">
        <v>24</v>
      </c>
      <c r="F835">
        <f t="shared" si="346"/>
        <v>731</v>
      </c>
      <c r="G835" s="1">
        <v>44855</v>
      </c>
      <c r="H835" s="272">
        <v>8</v>
      </c>
      <c r="I835" s="227">
        <f t="shared" si="356"/>
        <v>1372</v>
      </c>
      <c r="J835" s="119"/>
      <c r="K835" s="232">
        <f t="shared" si="357"/>
        <v>977</v>
      </c>
      <c r="L835" s="232">
        <f t="shared" si="358"/>
        <v>78</v>
      </c>
      <c r="M835" s="4"/>
      <c r="N835" s="232">
        <f t="shared" si="359"/>
        <v>3</v>
      </c>
      <c r="O835" s="273">
        <v>125</v>
      </c>
      <c r="P835" s="119"/>
      <c r="Q835" s="5"/>
      <c r="R835" s="248">
        <f t="shared" si="360"/>
        <v>352</v>
      </c>
      <c r="S835" s="218">
        <f t="shared" si="361"/>
        <v>591</v>
      </c>
      <c r="T835" s="233">
        <f t="shared" si="362"/>
        <v>4268</v>
      </c>
      <c r="U835" s="250">
        <f t="shared" si="363"/>
        <v>44855</v>
      </c>
      <c r="V835" s="4">
        <f t="shared" si="364"/>
        <v>8</v>
      </c>
      <c r="W835" s="26">
        <f t="shared" si="365"/>
        <v>1372</v>
      </c>
      <c r="X835" s="233">
        <f t="shared" si="366"/>
        <v>391</v>
      </c>
      <c r="Y835" s="4">
        <f t="shared" si="367"/>
        <v>125</v>
      </c>
      <c r="Z835" s="230">
        <f t="shared" si="368"/>
        <v>4268</v>
      </c>
    </row>
    <row r="836" spans="1:26" ht="26" customHeight="1" x14ac:dyDescent="0.55000000000000004">
      <c r="A836">
        <f t="shared" si="345"/>
        <v>838</v>
      </c>
      <c r="B836" s="228"/>
      <c r="C836" s="44"/>
      <c r="D836" t="s">
        <v>383</v>
      </c>
      <c r="E836">
        <v>24</v>
      </c>
      <c r="F836">
        <f t="shared" si="346"/>
        <v>732</v>
      </c>
      <c r="G836" s="1">
        <v>44856</v>
      </c>
      <c r="H836" s="272">
        <v>8</v>
      </c>
      <c r="I836" s="227">
        <f t="shared" si="356"/>
        <v>1371</v>
      </c>
      <c r="J836" s="119"/>
      <c r="K836" s="232">
        <f t="shared" si="357"/>
        <v>977</v>
      </c>
      <c r="L836" s="232">
        <f t="shared" si="358"/>
        <v>78</v>
      </c>
      <c r="M836" s="4"/>
      <c r="N836" s="232">
        <f t="shared" si="359"/>
        <v>3</v>
      </c>
      <c r="O836" s="273">
        <v>123</v>
      </c>
      <c r="P836" s="119"/>
      <c r="Q836" s="5"/>
      <c r="R836" s="248">
        <f t="shared" si="360"/>
        <v>352</v>
      </c>
      <c r="S836" s="218">
        <f t="shared" si="361"/>
        <v>591</v>
      </c>
      <c r="T836" s="233">
        <f t="shared" si="362"/>
        <v>4047</v>
      </c>
      <c r="U836" s="250">
        <f t="shared" si="363"/>
        <v>44856</v>
      </c>
      <c r="V836" s="4">
        <f t="shared" si="364"/>
        <v>8</v>
      </c>
      <c r="W836" s="26">
        <f t="shared" si="365"/>
        <v>1371</v>
      </c>
      <c r="X836" s="233">
        <f t="shared" si="366"/>
        <v>390</v>
      </c>
      <c r="Y836" s="4">
        <f t="shared" si="367"/>
        <v>123</v>
      </c>
      <c r="Z836" s="230">
        <f t="shared" si="368"/>
        <v>4047</v>
      </c>
    </row>
    <row r="837" spans="1:26" ht="26" customHeight="1" x14ac:dyDescent="0.55000000000000004">
      <c r="A837">
        <f t="shared" si="345"/>
        <v>839</v>
      </c>
      <c r="B837" s="228"/>
      <c r="C837" s="44"/>
      <c r="D837" t="s">
        <v>384</v>
      </c>
      <c r="E837">
        <v>24</v>
      </c>
      <c r="F837">
        <f t="shared" si="346"/>
        <v>732</v>
      </c>
      <c r="G837" s="1">
        <v>44857</v>
      </c>
      <c r="H837" s="272">
        <v>10</v>
      </c>
      <c r="I837" s="227">
        <f t="shared" si="356"/>
        <v>1382</v>
      </c>
      <c r="J837" s="119"/>
      <c r="K837" s="232">
        <f t="shared" si="357"/>
        <v>977</v>
      </c>
      <c r="L837" s="232">
        <f t="shared" si="358"/>
        <v>78</v>
      </c>
      <c r="M837" s="4"/>
      <c r="N837" s="232">
        <f t="shared" si="359"/>
        <v>3</v>
      </c>
      <c r="O837" s="273">
        <v>125</v>
      </c>
      <c r="P837" s="119"/>
      <c r="Q837" s="5"/>
      <c r="R837" s="248">
        <f t="shared" si="360"/>
        <v>352</v>
      </c>
      <c r="S837" s="218">
        <f t="shared" si="361"/>
        <v>591</v>
      </c>
      <c r="T837" s="233">
        <f t="shared" si="362"/>
        <v>4393</v>
      </c>
      <c r="U837" s="250">
        <f t="shared" si="363"/>
        <v>44857</v>
      </c>
      <c r="V837" s="4">
        <f t="shared" si="364"/>
        <v>10</v>
      </c>
      <c r="W837" s="26">
        <f t="shared" si="365"/>
        <v>1382</v>
      </c>
      <c r="X837" s="233">
        <f t="shared" si="366"/>
        <v>401</v>
      </c>
      <c r="Y837" s="4">
        <f t="shared" si="367"/>
        <v>125</v>
      </c>
      <c r="Z837" s="230">
        <f t="shared" si="368"/>
        <v>4393</v>
      </c>
    </row>
    <row r="838" spans="1:26" ht="26" customHeight="1" x14ac:dyDescent="0.55000000000000004">
      <c r="A838">
        <f t="shared" si="345"/>
        <v>840</v>
      </c>
      <c r="B838" s="228"/>
      <c r="C838" s="44"/>
      <c r="D838" t="s">
        <v>385</v>
      </c>
      <c r="E838">
        <v>24</v>
      </c>
      <c r="F838">
        <f t="shared" si="346"/>
        <v>733</v>
      </c>
      <c r="G838" s="1">
        <v>44858</v>
      </c>
      <c r="H838" s="272">
        <v>9</v>
      </c>
      <c r="I838" s="227">
        <f t="shared" si="356"/>
        <v>1380</v>
      </c>
      <c r="J838" s="119"/>
      <c r="K838" s="232">
        <f t="shared" si="357"/>
        <v>977</v>
      </c>
      <c r="L838" s="232">
        <f t="shared" si="358"/>
        <v>78</v>
      </c>
      <c r="M838" s="4"/>
      <c r="N838" s="232">
        <f t="shared" si="359"/>
        <v>3</v>
      </c>
      <c r="O838" s="273">
        <v>124</v>
      </c>
      <c r="P838" s="119"/>
      <c r="Q838" s="5"/>
      <c r="R838" s="248">
        <f t="shared" si="360"/>
        <v>352</v>
      </c>
      <c r="S838" s="218">
        <f t="shared" si="361"/>
        <v>591</v>
      </c>
      <c r="T838" s="233">
        <f t="shared" si="362"/>
        <v>4171</v>
      </c>
      <c r="U838" s="250">
        <f t="shared" si="363"/>
        <v>44858</v>
      </c>
      <c r="V838" s="4">
        <f t="shared" si="364"/>
        <v>9</v>
      </c>
      <c r="W838" s="26">
        <f t="shared" si="365"/>
        <v>1380</v>
      </c>
      <c r="X838" s="233">
        <f t="shared" si="366"/>
        <v>399</v>
      </c>
      <c r="Y838" s="4">
        <f t="shared" si="367"/>
        <v>124</v>
      </c>
      <c r="Z838" s="230">
        <f t="shared" si="368"/>
        <v>4171</v>
      </c>
    </row>
    <row r="839" spans="1:26" ht="26" customHeight="1" x14ac:dyDescent="0.55000000000000004">
      <c r="A839">
        <f t="shared" si="345"/>
        <v>841</v>
      </c>
      <c r="B839" s="228"/>
      <c r="C839" s="44"/>
      <c r="D839" t="s">
        <v>386</v>
      </c>
      <c r="E839">
        <v>24</v>
      </c>
      <c r="F839">
        <f t="shared" si="346"/>
        <v>733</v>
      </c>
      <c r="G839" s="1">
        <v>44859</v>
      </c>
      <c r="H839" s="272">
        <v>9</v>
      </c>
      <c r="I839" s="227">
        <f t="shared" si="356"/>
        <v>1391</v>
      </c>
      <c r="J839" s="119"/>
      <c r="K839" s="232">
        <f t="shared" si="357"/>
        <v>977</v>
      </c>
      <c r="L839" s="232">
        <f t="shared" si="358"/>
        <v>78</v>
      </c>
      <c r="M839" s="4"/>
      <c r="N839" s="232">
        <f t="shared" si="359"/>
        <v>3</v>
      </c>
      <c r="O839" s="273">
        <v>129</v>
      </c>
      <c r="P839" s="119"/>
      <c r="Q839" s="5"/>
      <c r="R839" s="248">
        <f t="shared" si="360"/>
        <v>352</v>
      </c>
      <c r="S839" s="218">
        <f t="shared" si="361"/>
        <v>591</v>
      </c>
      <c r="T839" s="233">
        <f t="shared" si="362"/>
        <v>4522</v>
      </c>
      <c r="U839" s="250">
        <f t="shared" si="363"/>
        <v>44859</v>
      </c>
      <c r="V839" s="4">
        <f t="shared" si="364"/>
        <v>9</v>
      </c>
      <c r="W839" s="26">
        <f t="shared" si="365"/>
        <v>1391</v>
      </c>
      <c r="X839" s="233">
        <f t="shared" si="366"/>
        <v>410</v>
      </c>
      <c r="Y839" s="4">
        <f t="shared" si="367"/>
        <v>129</v>
      </c>
      <c r="Z839" s="230">
        <f t="shared" si="368"/>
        <v>4522</v>
      </c>
    </row>
    <row r="840" spans="1:26" ht="26" customHeight="1" x14ac:dyDescent="0.55000000000000004">
      <c r="A840">
        <f t="shared" si="345"/>
        <v>842</v>
      </c>
      <c r="B840" s="228"/>
      <c r="C840" s="44"/>
      <c r="D840" t="s">
        <v>387</v>
      </c>
      <c r="E840">
        <v>24</v>
      </c>
      <c r="F840">
        <f t="shared" si="346"/>
        <v>734</v>
      </c>
      <c r="G840" s="1">
        <v>44860</v>
      </c>
      <c r="H840" s="272">
        <v>11</v>
      </c>
      <c r="I840" s="227">
        <f t="shared" si="356"/>
        <v>1391</v>
      </c>
      <c r="J840" s="119"/>
      <c r="K840" s="232">
        <f t="shared" si="357"/>
        <v>977</v>
      </c>
      <c r="L840" s="232">
        <f t="shared" si="358"/>
        <v>78</v>
      </c>
      <c r="M840" s="4"/>
      <c r="N840" s="232">
        <f t="shared" si="359"/>
        <v>3</v>
      </c>
      <c r="O840" s="273">
        <v>114</v>
      </c>
      <c r="P840" s="119"/>
      <c r="Q840" s="5"/>
      <c r="R840" s="248">
        <f t="shared" si="360"/>
        <v>352</v>
      </c>
      <c r="S840" s="218">
        <f t="shared" si="361"/>
        <v>591</v>
      </c>
      <c r="T840" s="233">
        <f t="shared" si="362"/>
        <v>4285</v>
      </c>
      <c r="U840" s="250">
        <f t="shared" si="363"/>
        <v>44860</v>
      </c>
      <c r="V840" s="4">
        <f t="shared" si="364"/>
        <v>11</v>
      </c>
      <c r="W840" s="26">
        <f t="shared" si="365"/>
        <v>1391</v>
      </c>
      <c r="X840" s="233">
        <f t="shared" si="366"/>
        <v>410</v>
      </c>
      <c r="Y840" s="4">
        <f t="shared" si="367"/>
        <v>114</v>
      </c>
      <c r="Z840" s="230">
        <f t="shared" si="368"/>
        <v>4285</v>
      </c>
    </row>
    <row r="841" spans="1:26" ht="26" customHeight="1" x14ac:dyDescent="0.55000000000000004">
      <c r="A841">
        <f t="shared" si="345"/>
        <v>843</v>
      </c>
      <c r="B841" s="228"/>
      <c r="C841" s="44"/>
      <c r="D841" t="s">
        <v>389</v>
      </c>
      <c r="E841">
        <v>24</v>
      </c>
      <c r="F841">
        <f t="shared" si="346"/>
        <v>734</v>
      </c>
      <c r="G841" s="1">
        <v>44861</v>
      </c>
      <c r="H841" s="272">
        <v>12</v>
      </c>
      <c r="I841" s="227">
        <f t="shared" si="356"/>
        <v>1403</v>
      </c>
      <c r="J841" s="119"/>
      <c r="K841" s="232">
        <f t="shared" si="357"/>
        <v>977</v>
      </c>
      <c r="L841" s="232">
        <f t="shared" si="358"/>
        <v>78</v>
      </c>
      <c r="M841" s="4"/>
      <c r="N841" s="232">
        <f t="shared" si="359"/>
        <v>3</v>
      </c>
      <c r="O841" s="273">
        <v>110</v>
      </c>
      <c r="P841" s="119"/>
      <c r="Q841" s="5"/>
      <c r="R841" s="248">
        <f t="shared" si="360"/>
        <v>352</v>
      </c>
      <c r="S841" s="218">
        <f t="shared" si="361"/>
        <v>591</v>
      </c>
      <c r="T841" s="233">
        <f t="shared" si="362"/>
        <v>4632</v>
      </c>
      <c r="U841" s="250">
        <f t="shared" si="363"/>
        <v>44861</v>
      </c>
      <c r="V841" s="4">
        <f t="shared" si="364"/>
        <v>12</v>
      </c>
      <c r="W841" s="26">
        <f t="shared" si="365"/>
        <v>1403</v>
      </c>
      <c r="X841" s="233">
        <f t="shared" si="366"/>
        <v>422</v>
      </c>
      <c r="Y841" s="4">
        <f t="shared" si="367"/>
        <v>110</v>
      </c>
      <c r="Z841" s="230">
        <f t="shared" si="368"/>
        <v>4632</v>
      </c>
    </row>
    <row r="842" spans="1:26" ht="26" customHeight="1" x14ac:dyDescent="0.55000000000000004">
      <c r="A842">
        <f t="shared" si="345"/>
        <v>844</v>
      </c>
      <c r="B842" s="228"/>
      <c r="C842" s="44"/>
      <c r="D842" t="s">
        <v>390</v>
      </c>
      <c r="E842">
        <v>24</v>
      </c>
      <c r="F842">
        <f t="shared" si="346"/>
        <v>735</v>
      </c>
      <c r="G842" s="1">
        <v>44862</v>
      </c>
      <c r="H842" s="272">
        <v>30</v>
      </c>
      <c r="I842" s="227">
        <f t="shared" si="356"/>
        <v>1421</v>
      </c>
      <c r="J842" s="119"/>
      <c r="K842" s="232">
        <f t="shared" si="357"/>
        <v>977</v>
      </c>
      <c r="L842" s="232">
        <f t="shared" si="358"/>
        <v>78</v>
      </c>
      <c r="M842" s="4"/>
      <c r="N842" s="232">
        <f t="shared" si="359"/>
        <v>3</v>
      </c>
      <c r="O842" s="273">
        <v>125</v>
      </c>
      <c r="P842" s="119"/>
      <c r="Q842" s="5"/>
      <c r="R842" s="248">
        <f t="shared" si="360"/>
        <v>352</v>
      </c>
      <c r="S842" s="218">
        <f t="shared" si="361"/>
        <v>591</v>
      </c>
      <c r="T842" s="233">
        <f t="shared" si="362"/>
        <v>4410</v>
      </c>
      <c r="U842" s="250">
        <f t="shared" si="363"/>
        <v>44862</v>
      </c>
      <c r="V842" s="4">
        <f t="shared" si="364"/>
        <v>30</v>
      </c>
      <c r="W842" s="26">
        <f t="shared" si="365"/>
        <v>1421</v>
      </c>
      <c r="X842" s="233">
        <f t="shared" si="366"/>
        <v>440</v>
      </c>
      <c r="Y842" s="4">
        <f t="shared" si="367"/>
        <v>125</v>
      </c>
      <c r="Z842" s="230">
        <f t="shared" si="368"/>
        <v>4410</v>
      </c>
    </row>
    <row r="843" spans="1:26" ht="26" customHeight="1" x14ac:dyDescent="0.55000000000000004">
      <c r="A843">
        <f t="shared" si="345"/>
        <v>845</v>
      </c>
      <c r="B843" s="228"/>
      <c r="C843" s="44"/>
      <c r="D843" t="s">
        <v>391</v>
      </c>
      <c r="E843">
        <v>24</v>
      </c>
      <c r="F843">
        <f t="shared" si="346"/>
        <v>735</v>
      </c>
      <c r="G843" s="1">
        <v>44863</v>
      </c>
      <c r="H843" s="272">
        <v>29</v>
      </c>
      <c r="I843" s="227">
        <f t="shared" si="356"/>
        <v>1432</v>
      </c>
      <c r="J843" s="119"/>
      <c r="K843" s="232">
        <f t="shared" si="357"/>
        <v>977</v>
      </c>
      <c r="L843" s="232">
        <f t="shared" si="358"/>
        <v>78</v>
      </c>
      <c r="M843" s="4"/>
      <c r="N843" s="232">
        <f t="shared" si="359"/>
        <v>3</v>
      </c>
      <c r="O843" s="273">
        <v>248</v>
      </c>
      <c r="P843" s="119"/>
      <c r="Q843" s="5"/>
      <c r="R843" s="248">
        <f t="shared" si="360"/>
        <v>352</v>
      </c>
      <c r="S843" s="218">
        <f t="shared" si="361"/>
        <v>591</v>
      </c>
      <c r="T843" s="233">
        <f t="shared" si="362"/>
        <v>4880</v>
      </c>
      <c r="U843" s="250">
        <f t="shared" si="363"/>
        <v>44863</v>
      </c>
      <c r="V843" s="4">
        <f t="shared" si="364"/>
        <v>29</v>
      </c>
      <c r="W843" s="26">
        <f t="shared" si="365"/>
        <v>1432</v>
      </c>
      <c r="X843" s="233">
        <f t="shared" si="366"/>
        <v>451</v>
      </c>
      <c r="Y843" s="4">
        <f t="shared" si="367"/>
        <v>248</v>
      </c>
      <c r="Z843" s="230">
        <f t="shared" si="368"/>
        <v>4880</v>
      </c>
    </row>
    <row r="844" spans="1:26" ht="26" customHeight="1" x14ac:dyDescent="0.55000000000000004">
      <c r="A844">
        <f t="shared" si="345"/>
        <v>846</v>
      </c>
      <c r="B844" s="228"/>
      <c r="C844" s="44"/>
      <c r="D844" t="s">
        <v>392</v>
      </c>
      <c r="E844">
        <v>24</v>
      </c>
      <c r="F844">
        <f t="shared" si="346"/>
        <v>736</v>
      </c>
      <c r="G844" s="1">
        <v>44864</v>
      </c>
      <c r="H844" s="272">
        <v>30</v>
      </c>
      <c r="I844" s="227">
        <f t="shared" si="356"/>
        <v>1451</v>
      </c>
      <c r="J844" s="119"/>
      <c r="K844" s="232">
        <f t="shared" si="357"/>
        <v>977</v>
      </c>
      <c r="L844" s="232">
        <f t="shared" si="358"/>
        <v>78</v>
      </c>
      <c r="M844" s="4"/>
      <c r="N844" s="232">
        <f t="shared" si="359"/>
        <v>3</v>
      </c>
      <c r="O844" s="273">
        <v>358</v>
      </c>
      <c r="P844" s="119"/>
      <c r="Q844" s="5"/>
      <c r="R844" s="248">
        <f t="shared" si="360"/>
        <v>352</v>
      </c>
      <c r="S844" s="218">
        <f t="shared" si="361"/>
        <v>591</v>
      </c>
      <c r="T844" s="233">
        <f t="shared" si="362"/>
        <v>4768</v>
      </c>
      <c r="U844" s="250">
        <f t="shared" si="363"/>
        <v>44864</v>
      </c>
      <c r="V844" s="4">
        <f t="shared" si="364"/>
        <v>30</v>
      </c>
      <c r="W844" s="26">
        <f t="shared" si="365"/>
        <v>1451</v>
      </c>
      <c r="X844" s="233">
        <f t="shared" si="366"/>
        <v>470</v>
      </c>
      <c r="Y844" s="4">
        <f t="shared" si="367"/>
        <v>358</v>
      </c>
      <c r="Z844" s="230">
        <f t="shared" si="368"/>
        <v>4768</v>
      </c>
    </row>
    <row r="845" spans="1:26" ht="26" customHeight="1" x14ac:dyDescent="0.55000000000000004">
      <c r="A845">
        <f t="shared" si="345"/>
        <v>847</v>
      </c>
      <c r="B845" s="228"/>
      <c r="C845" s="44"/>
      <c r="D845" t="s">
        <v>394</v>
      </c>
      <c r="E845">
        <v>24</v>
      </c>
      <c r="F845">
        <f t="shared" si="346"/>
        <v>736</v>
      </c>
      <c r="G845" s="1">
        <v>44865</v>
      </c>
      <c r="H845" s="272">
        <v>23</v>
      </c>
      <c r="I845" s="227">
        <f t="shared" si="356"/>
        <v>1455</v>
      </c>
      <c r="J845" s="119"/>
      <c r="K845" s="232">
        <f t="shared" si="357"/>
        <v>977</v>
      </c>
      <c r="L845" s="232">
        <f t="shared" si="358"/>
        <v>78</v>
      </c>
      <c r="M845" s="4"/>
      <c r="N845" s="232">
        <f t="shared" si="359"/>
        <v>3</v>
      </c>
      <c r="O845" s="273">
        <v>380</v>
      </c>
      <c r="P845" s="119"/>
      <c r="Q845" s="5"/>
      <c r="R845" s="248">
        <f t="shared" si="360"/>
        <v>352</v>
      </c>
      <c r="S845" s="218">
        <f t="shared" si="361"/>
        <v>591</v>
      </c>
      <c r="T845" s="233">
        <f t="shared" si="362"/>
        <v>5260</v>
      </c>
      <c r="U845" s="250">
        <f t="shared" si="363"/>
        <v>44865</v>
      </c>
      <c r="V845" s="4">
        <f t="shared" si="364"/>
        <v>23</v>
      </c>
      <c r="W845" s="26">
        <f t="shared" si="365"/>
        <v>1455</v>
      </c>
      <c r="X845" s="233">
        <f t="shared" si="366"/>
        <v>474</v>
      </c>
      <c r="Y845" s="4">
        <f t="shared" si="367"/>
        <v>380</v>
      </c>
      <c r="Z845" s="230">
        <f t="shared" si="368"/>
        <v>5260</v>
      </c>
    </row>
    <row r="846" spans="1:26" ht="26" customHeight="1" x14ac:dyDescent="0.55000000000000004">
      <c r="A846">
        <f t="shared" si="345"/>
        <v>848</v>
      </c>
      <c r="B846" s="228"/>
      <c r="C846" s="44"/>
      <c r="D846" t="s">
        <v>752</v>
      </c>
      <c r="E846">
        <v>24</v>
      </c>
      <c r="F846">
        <f t="shared" si="346"/>
        <v>737</v>
      </c>
      <c r="G846" s="1">
        <v>44866</v>
      </c>
      <c r="H846" s="272">
        <v>30</v>
      </c>
      <c r="I846" s="227">
        <f t="shared" si="356"/>
        <v>1481</v>
      </c>
      <c r="J846" s="119"/>
      <c r="K846" s="232">
        <f t="shared" si="357"/>
        <v>977</v>
      </c>
      <c r="L846" s="232">
        <f t="shared" si="358"/>
        <v>78</v>
      </c>
      <c r="M846" s="4"/>
      <c r="N846" s="232">
        <f t="shared" si="359"/>
        <v>3</v>
      </c>
      <c r="O846" s="273">
        <v>400</v>
      </c>
      <c r="P846" s="119"/>
      <c r="Q846" s="5"/>
      <c r="R846" s="248">
        <f t="shared" si="360"/>
        <v>352</v>
      </c>
      <c r="S846" s="218">
        <f t="shared" si="361"/>
        <v>591</v>
      </c>
      <c r="T846" s="233">
        <f t="shared" si="362"/>
        <v>5168</v>
      </c>
      <c r="U846" s="250">
        <f t="shared" si="363"/>
        <v>44866</v>
      </c>
      <c r="V846" s="4">
        <f t="shared" si="364"/>
        <v>30</v>
      </c>
      <c r="W846" s="26">
        <f t="shared" si="365"/>
        <v>1481</v>
      </c>
      <c r="X846" s="233">
        <f t="shared" si="366"/>
        <v>500</v>
      </c>
      <c r="Y846" s="4">
        <f t="shared" si="367"/>
        <v>400</v>
      </c>
      <c r="Z846" s="230">
        <f t="shared" si="368"/>
        <v>5168</v>
      </c>
    </row>
    <row r="847" spans="1:26" ht="26" customHeight="1" x14ac:dyDescent="0.55000000000000004">
      <c r="A847">
        <f t="shared" si="345"/>
        <v>849</v>
      </c>
      <c r="B847" s="228"/>
      <c r="C847" s="44"/>
      <c r="D847" t="s">
        <v>753</v>
      </c>
      <c r="E847">
        <v>24</v>
      </c>
      <c r="F847">
        <f t="shared" si="346"/>
        <v>737</v>
      </c>
      <c r="G847" s="1">
        <v>44867</v>
      </c>
      <c r="H847" s="272">
        <v>25</v>
      </c>
      <c r="I847" s="227">
        <f t="shared" si="356"/>
        <v>1480</v>
      </c>
      <c r="J847" s="119"/>
      <c r="K847" s="232">
        <f t="shared" si="357"/>
        <v>977</v>
      </c>
      <c r="L847" s="232">
        <f t="shared" si="358"/>
        <v>78</v>
      </c>
      <c r="M847" s="4"/>
      <c r="N847" s="232">
        <f t="shared" si="359"/>
        <v>3</v>
      </c>
      <c r="O847" s="273">
        <v>376</v>
      </c>
      <c r="P847" s="119"/>
      <c r="Q847" s="5"/>
      <c r="R847" s="248">
        <f t="shared" si="360"/>
        <v>352</v>
      </c>
      <c r="S847" s="218">
        <f t="shared" si="361"/>
        <v>591</v>
      </c>
      <c r="T847" s="233">
        <f t="shared" si="362"/>
        <v>5636</v>
      </c>
      <c r="U847" s="250">
        <f t="shared" si="363"/>
        <v>44867</v>
      </c>
      <c r="V847" s="4">
        <f t="shared" si="364"/>
        <v>25</v>
      </c>
      <c r="W847" s="26">
        <f t="shared" si="365"/>
        <v>1480</v>
      </c>
      <c r="X847" s="233">
        <f t="shared" si="366"/>
        <v>499</v>
      </c>
      <c r="Y847" s="4">
        <f t="shared" si="367"/>
        <v>376</v>
      </c>
      <c r="Z847" s="230">
        <f t="shared" si="368"/>
        <v>5636</v>
      </c>
    </row>
    <row r="848" spans="1:26" ht="26" customHeight="1" x14ac:dyDescent="0.55000000000000004">
      <c r="A848">
        <f t="shared" si="345"/>
        <v>850</v>
      </c>
      <c r="B848" s="228"/>
      <c r="C848" s="44"/>
      <c r="D848" t="s">
        <v>753</v>
      </c>
      <c r="E848">
        <v>24</v>
      </c>
      <c r="F848">
        <f t="shared" si="346"/>
        <v>738</v>
      </c>
      <c r="G848" s="1">
        <v>44867</v>
      </c>
      <c r="H848" s="272">
        <v>25</v>
      </c>
      <c r="I848" s="227">
        <f t="shared" si="356"/>
        <v>1506</v>
      </c>
      <c r="J848" s="119"/>
      <c r="K848" s="232">
        <f t="shared" si="357"/>
        <v>977</v>
      </c>
      <c r="L848" s="232">
        <f t="shared" si="358"/>
        <v>78</v>
      </c>
      <c r="M848" s="4"/>
      <c r="N848" s="232">
        <f t="shared" si="359"/>
        <v>3</v>
      </c>
      <c r="O848" s="273">
        <v>376</v>
      </c>
      <c r="P848" s="119"/>
      <c r="Q848" s="5"/>
      <c r="R848" s="248">
        <f t="shared" si="360"/>
        <v>352</v>
      </c>
      <c r="S848" s="218">
        <f t="shared" si="361"/>
        <v>591</v>
      </c>
      <c r="T848" s="233">
        <f t="shared" si="362"/>
        <v>5544</v>
      </c>
      <c r="U848" s="250">
        <f t="shared" si="363"/>
        <v>44867</v>
      </c>
      <c r="V848" s="4">
        <f t="shared" si="364"/>
        <v>25</v>
      </c>
      <c r="W848" s="26">
        <f t="shared" si="365"/>
        <v>1506</v>
      </c>
      <c r="X848" s="233">
        <f t="shared" si="366"/>
        <v>525</v>
      </c>
      <c r="Y848" s="4">
        <f t="shared" si="367"/>
        <v>376</v>
      </c>
      <c r="Z848" s="230">
        <f t="shared" si="368"/>
        <v>5544</v>
      </c>
    </row>
    <row r="849" spans="1:26" ht="26" customHeight="1" x14ac:dyDescent="0.55000000000000004">
      <c r="A849">
        <f t="shared" si="345"/>
        <v>851</v>
      </c>
      <c r="B849" s="228"/>
      <c r="C849" s="44"/>
      <c r="D849" t="s">
        <v>754</v>
      </c>
      <c r="E849">
        <v>24</v>
      </c>
      <c r="F849">
        <f t="shared" si="346"/>
        <v>738</v>
      </c>
      <c r="G849" s="1">
        <v>44868</v>
      </c>
      <c r="H849" s="272">
        <v>22</v>
      </c>
      <c r="I849" s="227">
        <f t="shared" si="356"/>
        <v>1502</v>
      </c>
      <c r="J849" s="119"/>
      <c r="K849" s="232">
        <f t="shared" si="357"/>
        <v>977</v>
      </c>
      <c r="L849" s="232">
        <f t="shared" si="358"/>
        <v>78</v>
      </c>
      <c r="M849" s="4"/>
      <c r="N849" s="232">
        <f t="shared" si="359"/>
        <v>3</v>
      </c>
      <c r="O849" s="273">
        <v>411</v>
      </c>
      <c r="P849" s="119"/>
      <c r="Q849" s="5"/>
      <c r="R849" s="248">
        <f t="shared" si="360"/>
        <v>352</v>
      </c>
      <c r="S849" s="218">
        <f t="shared" si="361"/>
        <v>591</v>
      </c>
      <c r="T849" s="233">
        <f t="shared" si="362"/>
        <v>6047</v>
      </c>
      <c r="U849" s="250">
        <f t="shared" si="363"/>
        <v>44868</v>
      </c>
      <c r="V849" s="4">
        <f t="shared" si="364"/>
        <v>22</v>
      </c>
      <c r="W849" s="26">
        <f t="shared" si="365"/>
        <v>1502</v>
      </c>
      <c r="X849" s="233">
        <f t="shared" si="366"/>
        <v>521</v>
      </c>
      <c r="Y849" s="4">
        <f t="shared" si="367"/>
        <v>411</v>
      </c>
      <c r="Z849" s="230">
        <f t="shared" si="368"/>
        <v>6047</v>
      </c>
    </row>
    <row r="850" spans="1:26" ht="26" customHeight="1" x14ac:dyDescent="0.55000000000000004">
      <c r="A850">
        <f t="shared" si="345"/>
        <v>852</v>
      </c>
      <c r="B850" s="228"/>
      <c r="C850" s="44"/>
      <c r="D850" t="s">
        <v>755</v>
      </c>
      <c r="E850">
        <v>24</v>
      </c>
      <c r="F850">
        <f t="shared" si="346"/>
        <v>739</v>
      </c>
      <c r="G850" s="1">
        <v>44869</v>
      </c>
      <c r="H850" s="272">
        <v>20</v>
      </c>
      <c r="I850" s="227">
        <f t="shared" si="356"/>
        <v>1526</v>
      </c>
      <c r="J850" s="119"/>
      <c r="K850" s="232">
        <f t="shared" si="357"/>
        <v>977</v>
      </c>
      <c r="L850" s="232">
        <f t="shared" si="358"/>
        <v>78</v>
      </c>
      <c r="M850" s="4"/>
      <c r="N850" s="232">
        <f t="shared" si="359"/>
        <v>3</v>
      </c>
      <c r="O850" s="273">
        <v>451</v>
      </c>
      <c r="P850" s="119"/>
      <c r="Q850" s="5"/>
      <c r="R850" s="248">
        <f t="shared" si="360"/>
        <v>352</v>
      </c>
      <c r="S850" s="218">
        <f t="shared" si="361"/>
        <v>591</v>
      </c>
      <c r="T850" s="233">
        <f t="shared" si="362"/>
        <v>5995</v>
      </c>
      <c r="U850" s="250">
        <f t="shared" si="363"/>
        <v>44869</v>
      </c>
      <c r="V850" s="4">
        <f t="shared" si="364"/>
        <v>20</v>
      </c>
      <c r="W850" s="26">
        <f t="shared" si="365"/>
        <v>1526</v>
      </c>
      <c r="X850" s="233">
        <f t="shared" si="366"/>
        <v>545</v>
      </c>
      <c r="Y850" s="4">
        <f t="shared" si="367"/>
        <v>451</v>
      </c>
      <c r="Z850" s="230">
        <f t="shared" si="368"/>
        <v>5995</v>
      </c>
    </row>
    <row r="851" spans="1:26" ht="26" customHeight="1" x14ac:dyDescent="0.55000000000000004">
      <c r="A851">
        <f t="shared" si="345"/>
        <v>853</v>
      </c>
      <c r="B851" s="228"/>
      <c r="C851" s="44"/>
      <c r="D851" t="s">
        <v>756</v>
      </c>
      <c r="E851">
        <v>24</v>
      </c>
      <c r="F851">
        <f t="shared" si="346"/>
        <v>739</v>
      </c>
      <c r="G851" s="1">
        <v>44870</v>
      </c>
      <c r="H851" s="272">
        <v>23</v>
      </c>
      <c r="I851" s="227">
        <f t="shared" si="356"/>
        <v>1525</v>
      </c>
      <c r="J851" s="119"/>
      <c r="K851" s="232">
        <f t="shared" si="357"/>
        <v>977</v>
      </c>
      <c r="L851" s="232">
        <f t="shared" si="358"/>
        <v>78</v>
      </c>
      <c r="M851" s="4"/>
      <c r="N851" s="232">
        <f t="shared" si="359"/>
        <v>3</v>
      </c>
      <c r="O851" s="273">
        <v>516</v>
      </c>
      <c r="P851" s="119"/>
      <c r="Q851" s="5"/>
      <c r="R851" s="248">
        <f t="shared" si="360"/>
        <v>352</v>
      </c>
      <c r="S851" s="218">
        <f t="shared" si="361"/>
        <v>591</v>
      </c>
      <c r="T851" s="233">
        <f t="shared" si="362"/>
        <v>6563</v>
      </c>
      <c r="U851" s="250">
        <f t="shared" si="363"/>
        <v>44870</v>
      </c>
      <c r="V851" s="4">
        <f t="shared" si="364"/>
        <v>23</v>
      </c>
      <c r="W851" s="26">
        <f t="shared" si="365"/>
        <v>1525</v>
      </c>
      <c r="X851" s="233">
        <f t="shared" si="366"/>
        <v>544</v>
      </c>
      <c r="Y851" s="4">
        <f t="shared" si="367"/>
        <v>516</v>
      </c>
      <c r="Z851" s="230">
        <f t="shared" si="368"/>
        <v>6563</v>
      </c>
    </row>
    <row r="852" spans="1:26" ht="26" customHeight="1" x14ac:dyDescent="0.55000000000000004">
      <c r="A852">
        <f t="shared" si="345"/>
        <v>854</v>
      </c>
      <c r="B852" s="228"/>
      <c r="C852" s="44"/>
      <c r="D852" t="s">
        <v>757</v>
      </c>
      <c r="E852">
        <v>24</v>
      </c>
      <c r="F852">
        <f t="shared" si="346"/>
        <v>740</v>
      </c>
      <c r="G852" s="1">
        <v>44871</v>
      </c>
      <c r="H852" s="272">
        <v>30</v>
      </c>
      <c r="I852" s="227">
        <f t="shared" ref="I852:I859" si="369">+I850+H852</f>
        <v>1556</v>
      </c>
      <c r="J852" s="119"/>
      <c r="K852" s="232">
        <f t="shared" ref="K852:K859" si="370">+K850+J852</f>
        <v>977</v>
      </c>
      <c r="L852" s="232">
        <f t="shared" ref="L852:L859" si="371">+L850+J852</f>
        <v>78</v>
      </c>
      <c r="M852" s="4"/>
      <c r="N852" s="232">
        <f t="shared" ref="N852:N859" si="372">+N850+M852</f>
        <v>3</v>
      </c>
      <c r="O852" s="273">
        <v>585</v>
      </c>
      <c r="P852" s="119"/>
      <c r="Q852" s="5"/>
      <c r="R852" s="248">
        <f t="shared" ref="R852:R859" si="373">+R850+Q852</f>
        <v>352</v>
      </c>
      <c r="S852" s="218">
        <f t="shared" ref="S852:S859" si="374">+S850+Q852</f>
        <v>591</v>
      </c>
      <c r="T852" s="233">
        <f t="shared" ref="T852:T859" si="375">+T850+O852-P852-Q852</f>
        <v>6580</v>
      </c>
      <c r="U852" s="250">
        <f t="shared" ref="U852:W859" si="376">+G852</f>
        <v>44871</v>
      </c>
      <c r="V852" s="4">
        <f t="shared" si="376"/>
        <v>30</v>
      </c>
      <c r="W852" s="26">
        <f t="shared" si="376"/>
        <v>1556</v>
      </c>
      <c r="X852" s="233">
        <f t="shared" ref="X852:X859" si="377">+X850+V852-J852</f>
        <v>575</v>
      </c>
      <c r="Y852" s="4">
        <f t="shared" ref="Y852:Y859" si="378">+O852</f>
        <v>585</v>
      </c>
      <c r="Z852" s="230">
        <f t="shared" ref="Z852:Z859" si="379">+Z850+Y852-P852-Q852</f>
        <v>6580</v>
      </c>
    </row>
    <row r="853" spans="1:26" ht="26" customHeight="1" x14ac:dyDescent="0.55000000000000004">
      <c r="A853">
        <f t="shared" si="345"/>
        <v>855</v>
      </c>
      <c r="B853" s="228"/>
      <c r="C853" s="44"/>
      <c r="D853" t="s">
        <v>758</v>
      </c>
      <c r="E853">
        <v>24</v>
      </c>
      <c r="F853">
        <f t="shared" si="346"/>
        <v>740</v>
      </c>
      <c r="G853" s="1">
        <v>44872</v>
      </c>
      <c r="H853" s="272">
        <v>32</v>
      </c>
      <c r="I853" s="227">
        <f t="shared" si="369"/>
        <v>1557</v>
      </c>
      <c r="J853" s="119"/>
      <c r="K853" s="232">
        <f t="shared" si="370"/>
        <v>977</v>
      </c>
      <c r="L853" s="232">
        <f t="shared" si="371"/>
        <v>78</v>
      </c>
      <c r="M853" s="4"/>
      <c r="N853" s="232">
        <f t="shared" si="372"/>
        <v>3</v>
      </c>
      <c r="O853" s="273">
        <v>623</v>
      </c>
      <c r="P853" s="119"/>
      <c r="Q853" s="5"/>
      <c r="R853" s="248">
        <f t="shared" si="373"/>
        <v>352</v>
      </c>
      <c r="S853" s="218">
        <f t="shared" si="374"/>
        <v>591</v>
      </c>
      <c r="T853" s="233">
        <f t="shared" si="375"/>
        <v>7186</v>
      </c>
      <c r="U853" s="250">
        <f t="shared" si="376"/>
        <v>44872</v>
      </c>
      <c r="V853" s="4">
        <f t="shared" si="376"/>
        <v>32</v>
      </c>
      <c r="W853" s="26">
        <f t="shared" si="376"/>
        <v>1557</v>
      </c>
      <c r="X853" s="233">
        <f t="shared" si="377"/>
        <v>576</v>
      </c>
      <c r="Y853" s="4">
        <f t="shared" si="378"/>
        <v>623</v>
      </c>
      <c r="Z853" s="230">
        <f t="shared" si="379"/>
        <v>7186</v>
      </c>
    </row>
    <row r="854" spans="1:26" ht="26" customHeight="1" x14ac:dyDescent="0.55000000000000004">
      <c r="A854">
        <f t="shared" si="345"/>
        <v>856</v>
      </c>
      <c r="B854" s="228"/>
      <c r="C854" s="44"/>
      <c r="D854" t="s">
        <v>759</v>
      </c>
      <c r="E854">
        <v>24</v>
      </c>
      <c r="F854">
        <f t="shared" si="346"/>
        <v>741</v>
      </c>
      <c r="G854" s="1">
        <v>44873</v>
      </c>
      <c r="H854" s="272">
        <v>34</v>
      </c>
      <c r="I854" s="227">
        <f t="shared" si="369"/>
        <v>1590</v>
      </c>
      <c r="J854" s="119"/>
      <c r="K854" s="232">
        <f t="shared" si="370"/>
        <v>977</v>
      </c>
      <c r="L854" s="232">
        <f t="shared" si="371"/>
        <v>78</v>
      </c>
      <c r="M854" s="4"/>
      <c r="N854" s="232">
        <f t="shared" si="372"/>
        <v>3</v>
      </c>
      <c r="O854" s="273">
        <v>664</v>
      </c>
      <c r="P854" s="119"/>
      <c r="Q854" s="5"/>
      <c r="R854" s="248">
        <f t="shared" si="373"/>
        <v>352</v>
      </c>
      <c r="S854" s="218">
        <f t="shared" si="374"/>
        <v>591</v>
      </c>
      <c r="T854" s="233">
        <f t="shared" si="375"/>
        <v>7244</v>
      </c>
      <c r="U854" s="250">
        <f t="shared" si="376"/>
        <v>44873</v>
      </c>
      <c r="V854" s="4">
        <f t="shared" si="376"/>
        <v>34</v>
      </c>
      <c r="W854" s="26">
        <f t="shared" si="376"/>
        <v>1590</v>
      </c>
      <c r="X854" s="233">
        <f t="shared" si="377"/>
        <v>609</v>
      </c>
      <c r="Y854" s="4">
        <f t="shared" si="378"/>
        <v>664</v>
      </c>
      <c r="Z854" s="230">
        <f t="shared" si="379"/>
        <v>7244</v>
      </c>
    </row>
    <row r="855" spans="1:26" ht="26" customHeight="1" x14ac:dyDescent="0.55000000000000004">
      <c r="A855">
        <f t="shared" si="345"/>
        <v>857</v>
      </c>
      <c r="B855" s="228"/>
      <c r="C855" s="44"/>
      <c r="D855" t="s">
        <v>760</v>
      </c>
      <c r="E855">
        <v>24</v>
      </c>
      <c r="F855">
        <f t="shared" si="346"/>
        <v>741</v>
      </c>
      <c r="G855" s="1">
        <v>44874</v>
      </c>
      <c r="H855" s="272">
        <v>32</v>
      </c>
      <c r="I855" s="227">
        <f t="shared" si="369"/>
        <v>1589</v>
      </c>
      <c r="J855" s="119"/>
      <c r="K855" s="232">
        <f t="shared" si="370"/>
        <v>977</v>
      </c>
      <c r="L855" s="232">
        <f t="shared" si="371"/>
        <v>78</v>
      </c>
      <c r="M855" s="4"/>
      <c r="N855" s="232">
        <f t="shared" si="372"/>
        <v>3</v>
      </c>
      <c r="O855" s="273">
        <v>657</v>
      </c>
      <c r="P855" s="119"/>
      <c r="Q855" s="5"/>
      <c r="R855" s="248">
        <f t="shared" si="373"/>
        <v>352</v>
      </c>
      <c r="S855" s="218">
        <f t="shared" si="374"/>
        <v>591</v>
      </c>
      <c r="T855" s="233">
        <f t="shared" si="375"/>
        <v>7843</v>
      </c>
      <c r="U855" s="250">
        <f t="shared" si="376"/>
        <v>44874</v>
      </c>
      <c r="V855" s="4">
        <f t="shared" si="376"/>
        <v>32</v>
      </c>
      <c r="W855" s="26">
        <f t="shared" si="376"/>
        <v>1589</v>
      </c>
      <c r="X855" s="233">
        <f t="shared" si="377"/>
        <v>608</v>
      </c>
      <c r="Y855" s="4">
        <f t="shared" si="378"/>
        <v>657</v>
      </c>
      <c r="Z855" s="230">
        <f t="shared" si="379"/>
        <v>7843</v>
      </c>
    </row>
    <row r="856" spans="1:26" ht="26" customHeight="1" x14ac:dyDescent="0.55000000000000004">
      <c r="A856">
        <f t="shared" si="345"/>
        <v>858</v>
      </c>
      <c r="B856" s="228"/>
      <c r="C856" s="44"/>
      <c r="D856" t="s">
        <v>407</v>
      </c>
      <c r="E856">
        <v>24</v>
      </c>
      <c r="F856">
        <f t="shared" si="346"/>
        <v>742</v>
      </c>
      <c r="G856" s="1">
        <v>44875</v>
      </c>
      <c r="H856" s="272">
        <v>30</v>
      </c>
      <c r="I856" s="227">
        <f t="shared" si="369"/>
        <v>1620</v>
      </c>
      <c r="J856" s="119"/>
      <c r="K856" s="232">
        <f t="shared" si="370"/>
        <v>977</v>
      </c>
      <c r="L856" s="232">
        <f t="shared" si="371"/>
        <v>78</v>
      </c>
      <c r="M856" s="4"/>
      <c r="N856" s="232">
        <f t="shared" si="372"/>
        <v>3</v>
      </c>
      <c r="O856" s="273">
        <v>638</v>
      </c>
      <c r="P856" s="119"/>
      <c r="Q856" s="5"/>
      <c r="R856" s="248">
        <f t="shared" si="373"/>
        <v>352</v>
      </c>
      <c r="S856" s="218">
        <f t="shared" si="374"/>
        <v>591</v>
      </c>
      <c r="T856" s="233">
        <f t="shared" si="375"/>
        <v>7882</v>
      </c>
      <c r="U856" s="250">
        <f t="shared" si="376"/>
        <v>44875</v>
      </c>
      <c r="V856" s="4">
        <f t="shared" si="376"/>
        <v>30</v>
      </c>
      <c r="W856" s="26">
        <f t="shared" si="376"/>
        <v>1620</v>
      </c>
      <c r="X856" s="233">
        <f t="shared" si="377"/>
        <v>639</v>
      </c>
      <c r="Y856" s="4">
        <f t="shared" si="378"/>
        <v>638</v>
      </c>
      <c r="Z856" s="230">
        <f t="shared" si="379"/>
        <v>7882</v>
      </c>
    </row>
    <row r="857" spans="1:26" ht="26" customHeight="1" x14ac:dyDescent="0.55000000000000004">
      <c r="A857">
        <f t="shared" si="345"/>
        <v>859</v>
      </c>
      <c r="B857" s="228"/>
      <c r="C857" s="44"/>
      <c r="D857" t="s">
        <v>408</v>
      </c>
      <c r="E857">
        <v>24</v>
      </c>
      <c r="F857">
        <f t="shared" si="346"/>
        <v>742</v>
      </c>
      <c r="G857" s="1">
        <v>44876</v>
      </c>
      <c r="H857" s="272">
        <v>25</v>
      </c>
      <c r="I857" s="227">
        <f t="shared" si="369"/>
        <v>1614</v>
      </c>
      <c r="J857" s="119"/>
      <c r="K857" s="232">
        <f t="shared" si="370"/>
        <v>977</v>
      </c>
      <c r="L857" s="232">
        <f t="shared" si="371"/>
        <v>78</v>
      </c>
      <c r="M857" s="4"/>
      <c r="N857" s="232">
        <f t="shared" si="372"/>
        <v>3</v>
      </c>
      <c r="O857" s="273">
        <v>693</v>
      </c>
      <c r="P857" s="119"/>
      <c r="Q857" s="5"/>
      <c r="R857" s="248">
        <f t="shared" si="373"/>
        <v>352</v>
      </c>
      <c r="S857" s="218">
        <f t="shared" si="374"/>
        <v>591</v>
      </c>
      <c r="T857" s="233">
        <f t="shared" si="375"/>
        <v>8536</v>
      </c>
      <c r="U857" s="250">
        <f t="shared" si="376"/>
        <v>44876</v>
      </c>
      <c r="V857" s="4">
        <f t="shared" si="376"/>
        <v>25</v>
      </c>
      <c r="W857" s="26">
        <f t="shared" si="376"/>
        <v>1614</v>
      </c>
      <c r="X857" s="233">
        <f t="shared" si="377"/>
        <v>633</v>
      </c>
      <c r="Y857" s="4">
        <f t="shared" si="378"/>
        <v>693</v>
      </c>
      <c r="Z857" s="230">
        <f t="shared" si="379"/>
        <v>8536</v>
      </c>
    </row>
    <row r="858" spans="1:26" ht="26" customHeight="1" x14ac:dyDescent="0.55000000000000004">
      <c r="A858">
        <f t="shared" si="345"/>
        <v>860</v>
      </c>
      <c r="B858" s="228"/>
      <c r="C858" s="44"/>
      <c r="D858" t="s">
        <v>409</v>
      </c>
      <c r="E858">
        <v>24</v>
      </c>
      <c r="F858">
        <f t="shared" si="346"/>
        <v>743</v>
      </c>
      <c r="G858" s="1">
        <v>44877</v>
      </c>
      <c r="H858" s="272">
        <v>34</v>
      </c>
      <c r="I858" s="227">
        <f t="shared" si="369"/>
        <v>1654</v>
      </c>
      <c r="J858" s="119"/>
      <c r="K858" s="232">
        <f t="shared" si="370"/>
        <v>977</v>
      </c>
      <c r="L858" s="232">
        <f t="shared" si="371"/>
        <v>78</v>
      </c>
      <c r="M858" s="4"/>
      <c r="N858" s="232">
        <f t="shared" si="372"/>
        <v>3</v>
      </c>
      <c r="O858" s="273">
        <v>756</v>
      </c>
      <c r="P858" s="119"/>
      <c r="Q858" s="5"/>
      <c r="R858" s="248">
        <f t="shared" si="373"/>
        <v>352</v>
      </c>
      <c r="S858" s="218">
        <f t="shared" si="374"/>
        <v>591</v>
      </c>
      <c r="T858" s="233">
        <f t="shared" si="375"/>
        <v>8638</v>
      </c>
      <c r="U858" s="250">
        <f t="shared" si="376"/>
        <v>44877</v>
      </c>
      <c r="V858" s="4">
        <f t="shared" si="376"/>
        <v>34</v>
      </c>
      <c r="W858" s="26">
        <f t="shared" si="376"/>
        <v>1654</v>
      </c>
      <c r="X858" s="233">
        <f t="shared" si="377"/>
        <v>673</v>
      </c>
      <c r="Y858" s="4">
        <f t="shared" si="378"/>
        <v>756</v>
      </c>
      <c r="Z858" s="230">
        <f t="shared" si="379"/>
        <v>8638</v>
      </c>
    </row>
    <row r="859" spans="1:26" ht="26" customHeight="1" x14ac:dyDescent="0.55000000000000004">
      <c r="A859">
        <f t="shared" si="345"/>
        <v>861</v>
      </c>
      <c r="B859" s="228"/>
      <c r="C859" s="44"/>
      <c r="D859" t="s">
        <v>410</v>
      </c>
      <c r="E859">
        <v>24</v>
      </c>
      <c r="F859">
        <f t="shared" si="346"/>
        <v>743</v>
      </c>
      <c r="G859" s="1">
        <v>44878</v>
      </c>
      <c r="H859" s="272">
        <v>29</v>
      </c>
      <c r="I859" s="227">
        <f t="shared" si="369"/>
        <v>1643</v>
      </c>
      <c r="J859" s="119"/>
      <c r="K859" s="232">
        <f t="shared" si="370"/>
        <v>977</v>
      </c>
      <c r="L859" s="232">
        <f t="shared" si="371"/>
        <v>78</v>
      </c>
      <c r="M859" s="4"/>
      <c r="N859" s="232">
        <f t="shared" si="372"/>
        <v>3</v>
      </c>
      <c r="O859" s="273">
        <v>713</v>
      </c>
      <c r="P859" s="119"/>
      <c r="Q859" s="5"/>
      <c r="R859" s="248">
        <f t="shared" si="373"/>
        <v>352</v>
      </c>
      <c r="S859" s="218">
        <f t="shared" si="374"/>
        <v>591</v>
      </c>
      <c r="T859" s="233">
        <f t="shared" si="375"/>
        <v>9249</v>
      </c>
      <c r="U859" s="250">
        <f t="shared" si="376"/>
        <v>44878</v>
      </c>
      <c r="V859" s="4">
        <f t="shared" si="376"/>
        <v>29</v>
      </c>
      <c r="W859" s="26">
        <f t="shared" si="376"/>
        <v>1643</v>
      </c>
      <c r="X859" s="233">
        <f t="shared" si="377"/>
        <v>662</v>
      </c>
      <c r="Y859" s="4">
        <f t="shared" si="378"/>
        <v>713</v>
      </c>
      <c r="Z859" s="230">
        <f t="shared" si="379"/>
        <v>9249</v>
      </c>
    </row>
    <row r="860" spans="1:26" ht="26" customHeight="1" x14ac:dyDescent="0.55000000000000004">
      <c r="A860">
        <f t="shared" si="345"/>
        <v>862</v>
      </c>
      <c r="B860" s="228"/>
      <c r="C860" s="44"/>
      <c r="D860" t="s">
        <v>411</v>
      </c>
      <c r="E860">
        <v>24</v>
      </c>
      <c r="F860">
        <f t="shared" si="346"/>
        <v>744</v>
      </c>
      <c r="G860" s="1">
        <v>44879</v>
      </c>
      <c r="H860" s="272">
        <v>28</v>
      </c>
      <c r="I860" s="227">
        <f t="shared" ref="I860:I873" si="380">+I858+H860</f>
        <v>1682</v>
      </c>
      <c r="J860" s="119"/>
      <c r="K860" s="232">
        <f t="shared" ref="K860:K873" si="381">+K858+J860</f>
        <v>977</v>
      </c>
      <c r="L860" s="232">
        <f t="shared" ref="L860:L873" si="382">+L858+J860</f>
        <v>78</v>
      </c>
      <c r="M860" s="4"/>
      <c r="N860" s="232">
        <f t="shared" ref="N860:N873" si="383">+N858+M860</f>
        <v>3</v>
      </c>
      <c r="O860" s="273">
        <v>771</v>
      </c>
      <c r="P860" s="119"/>
      <c r="Q860" s="5"/>
      <c r="R860" s="248">
        <f t="shared" ref="R860:R873" si="384">+R858+Q860</f>
        <v>352</v>
      </c>
      <c r="S860" s="218">
        <f t="shared" ref="S860:S873" si="385">+S858+Q860</f>
        <v>591</v>
      </c>
      <c r="T860" s="233">
        <f t="shared" ref="T860:T873" si="386">+T858+O860-P860-Q860</f>
        <v>9409</v>
      </c>
      <c r="U860" s="250">
        <f t="shared" ref="U860:U873" si="387">+G860</f>
        <v>44879</v>
      </c>
      <c r="V860" s="4">
        <f t="shared" ref="V860:V873" si="388">+H860</f>
        <v>28</v>
      </c>
      <c r="W860" s="26">
        <f t="shared" ref="W860:W873" si="389">+I860</f>
        <v>1682</v>
      </c>
      <c r="X860" s="233">
        <f t="shared" ref="X860:X873" si="390">+X858+V860-J860</f>
        <v>701</v>
      </c>
      <c r="Y860" s="4">
        <f t="shared" ref="Y860:Y873" si="391">+O860</f>
        <v>771</v>
      </c>
      <c r="Z860" s="230">
        <f t="shared" ref="Z860:Z873" si="392">+Z858+Y860-P860-Q860</f>
        <v>9409</v>
      </c>
    </row>
    <row r="861" spans="1:26" ht="26" customHeight="1" x14ac:dyDescent="0.55000000000000004">
      <c r="A861">
        <f t="shared" si="345"/>
        <v>863</v>
      </c>
      <c r="B861" s="228"/>
      <c r="C861" s="44"/>
      <c r="D861" t="s">
        <v>412</v>
      </c>
      <c r="E861">
        <v>24</v>
      </c>
      <c r="F861">
        <f t="shared" si="346"/>
        <v>744</v>
      </c>
      <c r="G861" s="1">
        <v>44880</v>
      </c>
      <c r="H861" s="272">
        <v>30</v>
      </c>
      <c r="I861" s="227">
        <f t="shared" si="380"/>
        <v>1673</v>
      </c>
      <c r="J861" s="119"/>
      <c r="K861" s="232">
        <f t="shared" si="381"/>
        <v>977</v>
      </c>
      <c r="L861" s="232">
        <f t="shared" si="382"/>
        <v>78</v>
      </c>
      <c r="M861" s="4"/>
      <c r="N861" s="232">
        <f t="shared" si="383"/>
        <v>3</v>
      </c>
      <c r="O861" s="273">
        <v>816</v>
      </c>
      <c r="P861" s="119"/>
      <c r="Q861" s="5"/>
      <c r="R861" s="248">
        <f t="shared" si="384"/>
        <v>352</v>
      </c>
      <c r="S861" s="218">
        <f t="shared" si="385"/>
        <v>591</v>
      </c>
      <c r="T861" s="233">
        <f t="shared" si="386"/>
        <v>10065</v>
      </c>
      <c r="U861" s="250">
        <f t="shared" si="387"/>
        <v>44880</v>
      </c>
      <c r="V861" s="4">
        <f t="shared" si="388"/>
        <v>30</v>
      </c>
      <c r="W861" s="26">
        <f t="shared" si="389"/>
        <v>1673</v>
      </c>
      <c r="X861" s="233">
        <f t="shared" si="390"/>
        <v>692</v>
      </c>
      <c r="Y861" s="4">
        <f t="shared" si="391"/>
        <v>816</v>
      </c>
      <c r="Z861" s="230">
        <f t="shared" si="392"/>
        <v>10065</v>
      </c>
    </row>
    <row r="862" spans="1:26" ht="26" customHeight="1" x14ac:dyDescent="0.55000000000000004">
      <c r="A862">
        <f t="shared" si="345"/>
        <v>864</v>
      </c>
      <c r="B862" s="228"/>
      <c r="C862" s="44"/>
      <c r="D862" t="s">
        <v>413</v>
      </c>
      <c r="E862">
        <v>24</v>
      </c>
      <c r="F862">
        <f t="shared" si="346"/>
        <v>745</v>
      </c>
      <c r="G862" s="1">
        <v>44881</v>
      </c>
      <c r="H862" s="272">
        <v>26</v>
      </c>
      <c r="I862" s="227">
        <f t="shared" si="380"/>
        <v>1708</v>
      </c>
      <c r="J862" s="119"/>
      <c r="K862" s="232">
        <f t="shared" si="381"/>
        <v>977</v>
      </c>
      <c r="L862" s="232">
        <f t="shared" si="382"/>
        <v>78</v>
      </c>
      <c r="M862" s="4"/>
      <c r="N862" s="232">
        <f t="shared" si="383"/>
        <v>3</v>
      </c>
      <c r="O862" s="273">
        <v>901</v>
      </c>
      <c r="P862" s="119"/>
      <c r="Q862" s="5"/>
      <c r="R862" s="248">
        <f t="shared" si="384"/>
        <v>352</v>
      </c>
      <c r="S862" s="218">
        <f t="shared" si="385"/>
        <v>591</v>
      </c>
      <c r="T862" s="233">
        <f t="shared" si="386"/>
        <v>10310</v>
      </c>
      <c r="U862" s="250">
        <f t="shared" si="387"/>
        <v>44881</v>
      </c>
      <c r="V862" s="4">
        <f t="shared" si="388"/>
        <v>26</v>
      </c>
      <c r="W862" s="26">
        <f t="shared" si="389"/>
        <v>1708</v>
      </c>
      <c r="X862" s="233">
        <f t="shared" si="390"/>
        <v>727</v>
      </c>
      <c r="Y862" s="4">
        <f t="shared" si="391"/>
        <v>901</v>
      </c>
      <c r="Z862" s="230">
        <f t="shared" si="392"/>
        <v>10310</v>
      </c>
    </row>
    <row r="863" spans="1:26" ht="26" customHeight="1" x14ac:dyDescent="0.55000000000000004">
      <c r="A863">
        <f t="shared" si="345"/>
        <v>865</v>
      </c>
      <c r="B863" s="228"/>
      <c r="C863" s="44"/>
      <c r="D863" t="s">
        <v>414</v>
      </c>
      <c r="E863">
        <v>24</v>
      </c>
      <c r="F863">
        <f t="shared" si="346"/>
        <v>745</v>
      </c>
      <c r="G863" s="1">
        <v>44882</v>
      </c>
      <c r="H863" s="272">
        <v>27</v>
      </c>
      <c r="I863" s="227">
        <f t="shared" si="380"/>
        <v>1700</v>
      </c>
      <c r="J863" s="119"/>
      <c r="K863" s="232">
        <f t="shared" si="381"/>
        <v>977</v>
      </c>
      <c r="L863" s="232">
        <f t="shared" si="382"/>
        <v>78</v>
      </c>
      <c r="M863" s="4"/>
      <c r="N863" s="232">
        <f t="shared" si="383"/>
        <v>3</v>
      </c>
      <c r="O863" s="273">
        <v>938</v>
      </c>
      <c r="P863" s="119"/>
      <c r="Q863" s="5"/>
      <c r="R863" s="248">
        <f t="shared" si="384"/>
        <v>352</v>
      </c>
      <c r="S863" s="218">
        <f t="shared" si="385"/>
        <v>591</v>
      </c>
      <c r="T863" s="233">
        <f t="shared" si="386"/>
        <v>11003</v>
      </c>
      <c r="U863" s="250">
        <f t="shared" si="387"/>
        <v>44882</v>
      </c>
      <c r="V863" s="4">
        <f t="shared" si="388"/>
        <v>27</v>
      </c>
      <c r="W863" s="26">
        <f t="shared" si="389"/>
        <v>1700</v>
      </c>
      <c r="X863" s="233">
        <f t="shared" si="390"/>
        <v>719</v>
      </c>
      <c r="Y863" s="4">
        <f t="shared" si="391"/>
        <v>938</v>
      </c>
      <c r="Z863" s="230">
        <f t="shared" si="392"/>
        <v>11003</v>
      </c>
    </row>
    <row r="864" spans="1:26" ht="26" customHeight="1" x14ac:dyDescent="0.55000000000000004">
      <c r="A864">
        <f t="shared" si="345"/>
        <v>866</v>
      </c>
      <c r="B864" s="228"/>
      <c r="C864" s="44"/>
      <c r="D864" t="s">
        <v>415</v>
      </c>
      <c r="E864">
        <v>24</v>
      </c>
      <c r="F864">
        <f t="shared" si="346"/>
        <v>746</v>
      </c>
      <c r="G864" s="1">
        <v>44883</v>
      </c>
      <c r="H864" s="272">
        <v>30</v>
      </c>
      <c r="I864" s="227">
        <f t="shared" si="380"/>
        <v>1738</v>
      </c>
      <c r="J864" s="119"/>
      <c r="K864" s="232">
        <f t="shared" si="381"/>
        <v>977</v>
      </c>
      <c r="L864" s="232">
        <f t="shared" si="382"/>
        <v>78</v>
      </c>
      <c r="M864" s="4"/>
      <c r="N864" s="232">
        <f t="shared" si="383"/>
        <v>3</v>
      </c>
      <c r="O864" s="273">
        <v>998</v>
      </c>
      <c r="P864" s="119"/>
      <c r="Q864" s="5"/>
      <c r="R864" s="248">
        <f t="shared" si="384"/>
        <v>352</v>
      </c>
      <c r="S864" s="218">
        <f t="shared" si="385"/>
        <v>591</v>
      </c>
      <c r="T864" s="233">
        <f t="shared" si="386"/>
        <v>11308</v>
      </c>
      <c r="U864" s="250">
        <f t="shared" si="387"/>
        <v>44883</v>
      </c>
      <c r="V864" s="4">
        <f t="shared" si="388"/>
        <v>30</v>
      </c>
      <c r="W864" s="26">
        <f t="shared" si="389"/>
        <v>1738</v>
      </c>
      <c r="X864" s="233">
        <f t="shared" si="390"/>
        <v>757</v>
      </c>
      <c r="Y864" s="4">
        <f t="shared" si="391"/>
        <v>998</v>
      </c>
      <c r="Z864" s="230">
        <f t="shared" si="392"/>
        <v>11308</v>
      </c>
    </row>
    <row r="865" spans="1:26" ht="26" customHeight="1" x14ac:dyDescent="0.55000000000000004">
      <c r="A865">
        <f t="shared" si="345"/>
        <v>867</v>
      </c>
      <c r="B865" s="228"/>
      <c r="C865" s="44"/>
      <c r="D865" t="s">
        <v>416</v>
      </c>
      <c r="E865">
        <v>24</v>
      </c>
      <c r="F865">
        <f t="shared" si="346"/>
        <v>746</v>
      </c>
      <c r="G865" s="1">
        <v>44884</v>
      </c>
      <c r="H865" s="272">
        <v>20</v>
      </c>
      <c r="I865" s="227">
        <f t="shared" si="380"/>
        <v>1720</v>
      </c>
      <c r="J865" s="119"/>
      <c r="K865" s="232">
        <f t="shared" si="381"/>
        <v>977</v>
      </c>
      <c r="L865" s="232">
        <f t="shared" si="382"/>
        <v>78</v>
      </c>
      <c r="M865" s="4"/>
      <c r="N865" s="232">
        <f t="shared" si="383"/>
        <v>3</v>
      </c>
      <c r="O865" s="273">
        <v>914</v>
      </c>
      <c r="P865" s="119"/>
      <c r="Q865" s="5"/>
      <c r="R865" s="248">
        <f t="shared" si="384"/>
        <v>352</v>
      </c>
      <c r="S865" s="218">
        <f t="shared" si="385"/>
        <v>591</v>
      </c>
      <c r="T865" s="233">
        <f t="shared" si="386"/>
        <v>11917</v>
      </c>
      <c r="U865" s="250">
        <f t="shared" si="387"/>
        <v>44884</v>
      </c>
      <c r="V865" s="4">
        <f t="shared" si="388"/>
        <v>20</v>
      </c>
      <c r="W865" s="26">
        <f t="shared" si="389"/>
        <v>1720</v>
      </c>
      <c r="X865" s="233">
        <f t="shared" si="390"/>
        <v>739</v>
      </c>
      <c r="Y865" s="4">
        <f t="shared" si="391"/>
        <v>914</v>
      </c>
      <c r="Z865" s="230">
        <f t="shared" si="392"/>
        <v>11917</v>
      </c>
    </row>
    <row r="866" spans="1:26" ht="26" customHeight="1" x14ac:dyDescent="0.55000000000000004">
      <c r="A866">
        <f t="shared" si="345"/>
        <v>868</v>
      </c>
      <c r="B866" s="228"/>
      <c r="C866" s="44"/>
      <c r="D866" t="s">
        <v>417</v>
      </c>
      <c r="E866">
        <v>24</v>
      </c>
      <c r="F866">
        <f t="shared" si="346"/>
        <v>747</v>
      </c>
      <c r="G866" s="1">
        <v>44885</v>
      </c>
      <c r="H866" s="272">
        <v>18</v>
      </c>
      <c r="I866" s="227">
        <f t="shared" si="380"/>
        <v>1756</v>
      </c>
      <c r="J866" s="119"/>
      <c r="K866" s="232">
        <f t="shared" si="381"/>
        <v>977</v>
      </c>
      <c r="L866" s="232">
        <f t="shared" si="382"/>
        <v>78</v>
      </c>
      <c r="M866" s="4"/>
      <c r="N866" s="232">
        <f t="shared" si="383"/>
        <v>3</v>
      </c>
      <c r="O866" s="273">
        <v>893</v>
      </c>
      <c r="P866" s="119"/>
      <c r="Q866" s="5"/>
      <c r="R866" s="248">
        <f t="shared" si="384"/>
        <v>352</v>
      </c>
      <c r="S866" s="218">
        <f t="shared" si="385"/>
        <v>591</v>
      </c>
      <c r="T866" s="233">
        <f t="shared" si="386"/>
        <v>12201</v>
      </c>
      <c r="U866" s="250">
        <f t="shared" si="387"/>
        <v>44885</v>
      </c>
      <c r="V866" s="4">
        <f t="shared" si="388"/>
        <v>18</v>
      </c>
      <c r="W866" s="26">
        <f t="shared" si="389"/>
        <v>1756</v>
      </c>
      <c r="X866" s="233">
        <f t="shared" si="390"/>
        <v>775</v>
      </c>
      <c r="Y866" s="4">
        <f t="shared" si="391"/>
        <v>893</v>
      </c>
      <c r="Z866" s="230">
        <f t="shared" si="392"/>
        <v>12201</v>
      </c>
    </row>
    <row r="867" spans="1:26" ht="26" customHeight="1" x14ac:dyDescent="0.55000000000000004">
      <c r="A867">
        <f t="shared" si="345"/>
        <v>869</v>
      </c>
      <c r="B867" s="228"/>
      <c r="C867" s="44"/>
      <c r="D867" t="s">
        <v>418</v>
      </c>
      <c r="E867">
        <v>24</v>
      </c>
      <c r="F867">
        <f t="shared" si="346"/>
        <v>747</v>
      </c>
      <c r="G867" s="1">
        <v>44886</v>
      </c>
      <c r="H867" s="272">
        <v>19</v>
      </c>
      <c r="I867" s="227">
        <f t="shared" si="380"/>
        <v>1739</v>
      </c>
      <c r="J867" s="119"/>
      <c r="K867" s="232">
        <f t="shared" si="381"/>
        <v>977</v>
      </c>
      <c r="L867" s="232">
        <f t="shared" si="382"/>
        <v>78</v>
      </c>
      <c r="M867" s="4"/>
      <c r="N867" s="232">
        <f t="shared" si="383"/>
        <v>3</v>
      </c>
      <c r="O867" s="273">
        <v>925</v>
      </c>
      <c r="P867" s="119"/>
      <c r="Q867" s="5"/>
      <c r="R867" s="248">
        <f t="shared" si="384"/>
        <v>352</v>
      </c>
      <c r="S867" s="218">
        <f t="shared" si="385"/>
        <v>591</v>
      </c>
      <c r="T867" s="233">
        <f t="shared" si="386"/>
        <v>12842</v>
      </c>
      <c r="U867" s="250">
        <f t="shared" si="387"/>
        <v>44886</v>
      </c>
      <c r="V867" s="4">
        <f t="shared" si="388"/>
        <v>19</v>
      </c>
      <c r="W867" s="26">
        <f t="shared" si="389"/>
        <v>1739</v>
      </c>
      <c r="X867" s="233">
        <f t="shared" si="390"/>
        <v>758</v>
      </c>
      <c r="Y867" s="4">
        <f t="shared" si="391"/>
        <v>925</v>
      </c>
      <c r="Z867" s="230">
        <f t="shared" si="392"/>
        <v>12842</v>
      </c>
    </row>
    <row r="868" spans="1:26" ht="26" customHeight="1" x14ac:dyDescent="0.55000000000000004">
      <c r="A868">
        <f t="shared" si="345"/>
        <v>870</v>
      </c>
      <c r="B868" s="228"/>
      <c r="C868" s="44"/>
      <c r="D868" t="s">
        <v>419</v>
      </c>
      <c r="E868">
        <v>24</v>
      </c>
      <c r="F868">
        <f t="shared" si="346"/>
        <v>748</v>
      </c>
      <c r="G868" s="1">
        <v>44887</v>
      </c>
      <c r="H868" s="272">
        <v>19</v>
      </c>
      <c r="I868" s="227">
        <f t="shared" si="380"/>
        <v>1775</v>
      </c>
      <c r="J868" s="119"/>
      <c r="K868" s="232">
        <f t="shared" si="381"/>
        <v>977</v>
      </c>
      <c r="L868" s="232">
        <f t="shared" si="382"/>
        <v>78</v>
      </c>
      <c r="M868" s="4"/>
      <c r="N868" s="232">
        <f t="shared" si="383"/>
        <v>3</v>
      </c>
      <c r="O868" s="273">
        <v>928</v>
      </c>
      <c r="P868" s="119"/>
      <c r="Q868" s="5"/>
      <c r="R868" s="248">
        <f t="shared" si="384"/>
        <v>352</v>
      </c>
      <c r="S868" s="218">
        <f t="shared" si="385"/>
        <v>591</v>
      </c>
      <c r="T868" s="233">
        <f t="shared" si="386"/>
        <v>13129</v>
      </c>
      <c r="U868" s="250">
        <f t="shared" si="387"/>
        <v>44887</v>
      </c>
      <c r="V868" s="4">
        <f t="shared" si="388"/>
        <v>19</v>
      </c>
      <c r="W868" s="26">
        <f t="shared" si="389"/>
        <v>1775</v>
      </c>
      <c r="X868" s="233">
        <f t="shared" si="390"/>
        <v>794</v>
      </c>
      <c r="Y868" s="4">
        <f t="shared" si="391"/>
        <v>928</v>
      </c>
      <c r="Z868" s="230">
        <f t="shared" si="392"/>
        <v>13129</v>
      </c>
    </row>
    <row r="869" spans="1:26" ht="26" customHeight="1" x14ac:dyDescent="0.55000000000000004">
      <c r="A869">
        <f t="shared" si="345"/>
        <v>871</v>
      </c>
      <c r="B869" s="228"/>
      <c r="C869" s="44"/>
      <c r="D869" t="s">
        <v>420</v>
      </c>
      <c r="E869">
        <v>24</v>
      </c>
      <c r="F869">
        <f t="shared" si="346"/>
        <v>748</v>
      </c>
      <c r="G869" s="1">
        <v>44888</v>
      </c>
      <c r="H869" s="272">
        <v>18</v>
      </c>
      <c r="I869" s="227">
        <f t="shared" si="380"/>
        <v>1757</v>
      </c>
      <c r="J869" s="119"/>
      <c r="K869" s="232">
        <f t="shared" si="381"/>
        <v>977</v>
      </c>
      <c r="L869" s="232">
        <f t="shared" si="382"/>
        <v>78</v>
      </c>
      <c r="M869" s="4"/>
      <c r="N869" s="232">
        <f t="shared" si="383"/>
        <v>3</v>
      </c>
      <c r="O869" s="273">
        <v>943</v>
      </c>
      <c r="P869" s="119"/>
      <c r="Q869" s="5"/>
      <c r="R869" s="248">
        <f t="shared" si="384"/>
        <v>352</v>
      </c>
      <c r="S869" s="218">
        <f t="shared" si="385"/>
        <v>591</v>
      </c>
      <c r="T869" s="233">
        <f t="shared" si="386"/>
        <v>13785</v>
      </c>
      <c r="U869" s="250">
        <f t="shared" si="387"/>
        <v>44888</v>
      </c>
      <c r="V869" s="4">
        <f t="shared" si="388"/>
        <v>18</v>
      </c>
      <c r="W869" s="26">
        <f t="shared" si="389"/>
        <v>1757</v>
      </c>
      <c r="X869" s="233">
        <f t="shared" si="390"/>
        <v>776</v>
      </c>
      <c r="Y869" s="4">
        <f t="shared" si="391"/>
        <v>943</v>
      </c>
      <c r="Z869" s="230">
        <f t="shared" si="392"/>
        <v>13785</v>
      </c>
    </row>
    <row r="870" spans="1:26" ht="26" customHeight="1" x14ac:dyDescent="0.55000000000000004">
      <c r="A870">
        <f t="shared" si="345"/>
        <v>872</v>
      </c>
      <c r="B870" s="228"/>
      <c r="C870" s="44"/>
      <c r="D870" t="s">
        <v>421</v>
      </c>
      <c r="E870">
        <v>24</v>
      </c>
      <c r="F870">
        <f t="shared" si="346"/>
        <v>749</v>
      </c>
      <c r="G870" s="1">
        <v>44889</v>
      </c>
      <c r="H870" s="272">
        <v>20</v>
      </c>
      <c r="I870" s="227">
        <f t="shared" si="380"/>
        <v>1795</v>
      </c>
      <c r="J870" s="119"/>
      <c r="K870" s="232">
        <f t="shared" si="381"/>
        <v>977</v>
      </c>
      <c r="L870" s="232">
        <f t="shared" si="382"/>
        <v>78</v>
      </c>
      <c r="M870" s="4"/>
      <c r="N870" s="232">
        <f t="shared" si="383"/>
        <v>3</v>
      </c>
      <c r="O870" s="273">
        <v>957</v>
      </c>
      <c r="P870" s="119"/>
      <c r="Q870" s="5"/>
      <c r="R870" s="248">
        <f t="shared" si="384"/>
        <v>352</v>
      </c>
      <c r="S870" s="218">
        <f t="shared" si="385"/>
        <v>591</v>
      </c>
      <c r="T870" s="233">
        <f t="shared" si="386"/>
        <v>14086</v>
      </c>
      <c r="U870" s="250">
        <f t="shared" si="387"/>
        <v>44889</v>
      </c>
      <c r="V870" s="4">
        <f t="shared" si="388"/>
        <v>20</v>
      </c>
      <c r="W870" s="26">
        <f t="shared" si="389"/>
        <v>1795</v>
      </c>
      <c r="X870" s="233">
        <f t="shared" si="390"/>
        <v>814</v>
      </c>
      <c r="Y870" s="4">
        <f t="shared" si="391"/>
        <v>957</v>
      </c>
      <c r="Z870" s="230">
        <f t="shared" si="392"/>
        <v>14086</v>
      </c>
    </row>
    <row r="871" spans="1:26" ht="26" customHeight="1" x14ac:dyDescent="0.55000000000000004">
      <c r="A871">
        <f t="shared" si="345"/>
        <v>873</v>
      </c>
      <c r="B871" s="228"/>
      <c r="C871" s="44"/>
      <c r="D871" t="s">
        <v>422</v>
      </c>
      <c r="E871">
        <v>24</v>
      </c>
      <c r="F871">
        <f t="shared" si="346"/>
        <v>749</v>
      </c>
      <c r="G871" s="1">
        <v>44890</v>
      </c>
      <c r="H871" s="272">
        <v>21</v>
      </c>
      <c r="I871" s="227">
        <f t="shared" si="380"/>
        <v>1778</v>
      </c>
      <c r="J871" s="119"/>
      <c r="K871" s="232">
        <f t="shared" si="381"/>
        <v>977</v>
      </c>
      <c r="L871" s="232">
        <f t="shared" si="382"/>
        <v>78</v>
      </c>
      <c r="M871" s="4"/>
      <c r="N871" s="232">
        <f t="shared" si="383"/>
        <v>3</v>
      </c>
      <c r="O871" s="273">
        <v>946</v>
      </c>
      <c r="P871" s="119"/>
      <c r="Q871" s="5"/>
      <c r="R871" s="248">
        <f t="shared" si="384"/>
        <v>352</v>
      </c>
      <c r="S871" s="218">
        <f t="shared" si="385"/>
        <v>591</v>
      </c>
      <c r="T871" s="233">
        <f t="shared" si="386"/>
        <v>14731</v>
      </c>
      <c r="U871" s="250">
        <f t="shared" si="387"/>
        <v>44890</v>
      </c>
      <c r="V871" s="4">
        <f t="shared" si="388"/>
        <v>21</v>
      </c>
      <c r="W871" s="26">
        <f t="shared" si="389"/>
        <v>1778</v>
      </c>
      <c r="X871" s="233">
        <f t="shared" si="390"/>
        <v>797</v>
      </c>
      <c r="Y871" s="4">
        <f t="shared" si="391"/>
        <v>946</v>
      </c>
      <c r="Z871" s="230">
        <f t="shared" si="392"/>
        <v>14731</v>
      </c>
    </row>
    <row r="872" spans="1:26" ht="26" customHeight="1" x14ac:dyDescent="0.55000000000000004">
      <c r="A872">
        <f t="shared" si="345"/>
        <v>874</v>
      </c>
      <c r="B872" s="228"/>
      <c r="C872" s="44"/>
      <c r="D872" t="s">
        <v>423</v>
      </c>
      <c r="E872">
        <v>24</v>
      </c>
      <c r="F872">
        <f t="shared" si="346"/>
        <v>750</v>
      </c>
      <c r="G872" s="1">
        <v>44891</v>
      </c>
      <c r="H872" s="272">
        <v>20</v>
      </c>
      <c r="I872" s="227">
        <f t="shared" si="380"/>
        <v>1815</v>
      </c>
      <c r="J872" s="119"/>
      <c r="K872" s="232">
        <f t="shared" si="381"/>
        <v>977</v>
      </c>
      <c r="L872" s="232">
        <f t="shared" si="382"/>
        <v>78</v>
      </c>
      <c r="M872" s="4"/>
      <c r="N872" s="232">
        <f t="shared" si="383"/>
        <v>3</v>
      </c>
      <c r="O872" s="273">
        <v>972</v>
      </c>
      <c r="P872" s="119"/>
      <c r="Q872" s="5"/>
      <c r="R872" s="248">
        <f t="shared" si="384"/>
        <v>352</v>
      </c>
      <c r="S872" s="218">
        <f t="shared" si="385"/>
        <v>591</v>
      </c>
      <c r="T872" s="233">
        <f t="shared" si="386"/>
        <v>15058</v>
      </c>
      <c r="U872" s="250">
        <f t="shared" si="387"/>
        <v>44891</v>
      </c>
      <c r="V872" s="4">
        <f t="shared" si="388"/>
        <v>20</v>
      </c>
      <c r="W872" s="26">
        <f t="shared" si="389"/>
        <v>1815</v>
      </c>
      <c r="X872" s="233">
        <f t="shared" si="390"/>
        <v>834</v>
      </c>
      <c r="Y872" s="4">
        <f t="shared" si="391"/>
        <v>972</v>
      </c>
      <c r="Z872" s="230">
        <f t="shared" si="392"/>
        <v>15058</v>
      </c>
    </row>
    <row r="873" spans="1:26" ht="26" customHeight="1" x14ac:dyDescent="0.55000000000000004">
      <c r="A873">
        <f t="shared" si="345"/>
        <v>875</v>
      </c>
      <c r="B873" s="228"/>
      <c r="C873" s="44"/>
      <c r="D873" t="s">
        <v>424</v>
      </c>
      <c r="E873">
        <v>24</v>
      </c>
      <c r="F873">
        <f t="shared" si="346"/>
        <v>750</v>
      </c>
      <c r="G873" s="1">
        <v>44892</v>
      </c>
      <c r="H873" s="272">
        <v>24</v>
      </c>
      <c r="I873" s="227">
        <f t="shared" si="380"/>
        <v>1802</v>
      </c>
      <c r="J873" s="119"/>
      <c r="K873" s="232">
        <f t="shared" si="381"/>
        <v>977</v>
      </c>
      <c r="L873" s="232">
        <f t="shared" si="382"/>
        <v>78</v>
      </c>
      <c r="M873" s="4"/>
      <c r="N873" s="232">
        <f t="shared" si="383"/>
        <v>3</v>
      </c>
      <c r="O873" s="273">
        <v>982</v>
      </c>
      <c r="P873" s="119"/>
      <c r="Q873" s="5"/>
      <c r="R873" s="248">
        <f t="shared" si="384"/>
        <v>352</v>
      </c>
      <c r="S873" s="218">
        <f t="shared" si="385"/>
        <v>591</v>
      </c>
      <c r="T873" s="233">
        <f t="shared" si="386"/>
        <v>15713</v>
      </c>
      <c r="U873" s="250">
        <f t="shared" si="387"/>
        <v>44892</v>
      </c>
      <c r="V873" s="4">
        <f t="shared" si="388"/>
        <v>24</v>
      </c>
      <c r="W873" s="26">
        <f t="shared" si="389"/>
        <v>1802</v>
      </c>
      <c r="X873" s="233">
        <f t="shared" si="390"/>
        <v>821</v>
      </c>
      <c r="Y873" s="4">
        <f t="shared" si="391"/>
        <v>982</v>
      </c>
      <c r="Z873" s="230">
        <f t="shared" si="392"/>
        <v>15713</v>
      </c>
    </row>
    <row r="874" spans="1:26" ht="26" customHeight="1" x14ac:dyDescent="0.55000000000000004">
      <c r="A874">
        <f t="shared" si="345"/>
        <v>876</v>
      </c>
      <c r="B874" s="228"/>
      <c r="C874" s="44"/>
      <c r="D874" t="s">
        <v>425</v>
      </c>
      <c r="E874">
        <v>24</v>
      </c>
      <c r="F874">
        <f t="shared" si="346"/>
        <v>751</v>
      </c>
      <c r="G874" s="1">
        <v>44893</v>
      </c>
      <c r="H874" s="272">
        <v>23</v>
      </c>
      <c r="I874" s="227">
        <f t="shared" ref="I874" si="393">+I872+H874</f>
        <v>1838</v>
      </c>
      <c r="J874" s="119"/>
      <c r="K874" s="232">
        <f t="shared" ref="K874" si="394">+K872+J874</f>
        <v>977</v>
      </c>
      <c r="L874" s="232">
        <f t="shared" ref="L874" si="395">+L872+J874</f>
        <v>78</v>
      </c>
      <c r="M874" s="4"/>
      <c r="N874" s="232">
        <f t="shared" ref="N874" si="396">+N872+M874</f>
        <v>3</v>
      </c>
      <c r="O874" s="273">
        <v>991</v>
      </c>
      <c r="P874" s="119"/>
      <c r="Q874" s="5"/>
      <c r="R874" s="248">
        <f t="shared" ref="R874" si="397">+R872+Q874</f>
        <v>352</v>
      </c>
      <c r="S874" s="218">
        <f t="shared" ref="S874" si="398">+S872+Q874</f>
        <v>591</v>
      </c>
      <c r="T874" s="233">
        <f t="shared" ref="T874" si="399">+T872+O874-P874-Q874</f>
        <v>16049</v>
      </c>
      <c r="U874" s="250">
        <f t="shared" ref="U874" si="400">+G874</f>
        <v>44893</v>
      </c>
      <c r="V874" s="4">
        <f t="shared" ref="V874" si="401">+H874</f>
        <v>23</v>
      </c>
      <c r="W874" s="26">
        <f t="shared" ref="W874" si="402">+I874</f>
        <v>1838</v>
      </c>
      <c r="X874" s="233">
        <f t="shared" ref="X874" si="403">+X872+V874-J874</f>
        <v>857</v>
      </c>
      <c r="Y874" s="4">
        <f t="shared" ref="Y874" si="404">+O874</f>
        <v>991</v>
      </c>
      <c r="Z874" s="230">
        <f t="shared" ref="Z874" si="405">+Z872+Y874-P874-Q874</f>
        <v>16049</v>
      </c>
    </row>
    <row r="875" spans="1:26" ht="26" customHeight="1" x14ac:dyDescent="0.55000000000000004">
      <c r="A875">
        <f t="shared" si="345"/>
        <v>877</v>
      </c>
      <c r="B875" s="228"/>
      <c r="C875" s="44"/>
      <c r="D875" t="s">
        <v>426</v>
      </c>
      <c r="E875">
        <v>24</v>
      </c>
      <c r="F875">
        <f t="shared" si="346"/>
        <v>751</v>
      </c>
      <c r="G875" s="1">
        <v>44894</v>
      </c>
      <c r="H875" s="272">
        <v>23</v>
      </c>
      <c r="I875" s="227">
        <f t="shared" ref="I875" si="406">+I873+H875</f>
        <v>1825</v>
      </c>
      <c r="J875" s="119"/>
      <c r="K875" s="232">
        <f t="shared" ref="K875" si="407">+K873+J875</f>
        <v>977</v>
      </c>
      <c r="L875" s="232">
        <f t="shared" ref="L875" si="408">+L873+J875</f>
        <v>78</v>
      </c>
      <c r="M875" s="4"/>
      <c r="N875" s="232">
        <f t="shared" ref="N875" si="409">+N873+M875</f>
        <v>3</v>
      </c>
      <c r="O875" s="273">
        <v>996</v>
      </c>
      <c r="P875" s="119"/>
      <c r="Q875" s="5"/>
      <c r="R875" s="248">
        <f t="shared" ref="R875" si="410">+R873+Q875</f>
        <v>352</v>
      </c>
      <c r="S875" s="218">
        <f t="shared" ref="S875" si="411">+S873+Q875</f>
        <v>591</v>
      </c>
      <c r="T875" s="233">
        <f t="shared" ref="T875" si="412">+T873+O875-P875-Q875</f>
        <v>16709</v>
      </c>
      <c r="U875" s="250">
        <f t="shared" ref="U875" si="413">+G875</f>
        <v>44894</v>
      </c>
      <c r="V875" s="4">
        <f t="shared" ref="V875" si="414">+H875</f>
        <v>23</v>
      </c>
      <c r="W875" s="26">
        <f t="shared" ref="W875" si="415">+I875</f>
        <v>1825</v>
      </c>
      <c r="X875" s="233">
        <f t="shared" ref="X875" si="416">+X873+V875-J875</f>
        <v>844</v>
      </c>
      <c r="Y875" s="4">
        <f t="shared" ref="Y875" si="417">+O875</f>
        <v>996</v>
      </c>
      <c r="Z875" s="230">
        <f t="shared" ref="Z875" si="418">+Z873+Y875-P875-Q875</f>
        <v>16709</v>
      </c>
    </row>
    <row r="876" spans="1:26" ht="26" customHeight="1" x14ac:dyDescent="0.55000000000000004">
      <c r="A876">
        <f t="shared" si="345"/>
        <v>878</v>
      </c>
      <c r="B876" s="228"/>
      <c r="C876" s="44"/>
      <c r="D876" t="s">
        <v>427</v>
      </c>
      <c r="E876">
        <v>24</v>
      </c>
      <c r="F876">
        <f t="shared" si="346"/>
        <v>752</v>
      </c>
      <c r="G876" s="1">
        <v>44895</v>
      </c>
      <c r="H876" s="272">
        <v>21</v>
      </c>
      <c r="I876" s="227">
        <f t="shared" ref="I876" si="419">+I874+H876</f>
        <v>1859</v>
      </c>
      <c r="J876" s="119"/>
      <c r="K876" s="232">
        <f t="shared" ref="K876" si="420">+K874+J876</f>
        <v>977</v>
      </c>
      <c r="L876" s="232">
        <f t="shared" ref="L876" si="421">+L874+J876</f>
        <v>78</v>
      </c>
      <c r="M876" s="4"/>
      <c r="N876" s="232">
        <f t="shared" ref="N876" si="422">+N874+M876</f>
        <v>3</v>
      </c>
      <c r="O876" s="273">
        <v>968</v>
      </c>
      <c r="P876" s="119"/>
      <c r="Q876" s="5"/>
      <c r="R876" s="248">
        <f t="shared" ref="R876" si="423">+R874+Q876</f>
        <v>352</v>
      </c>
      <c r="S876" s="218">
        <f t="shared" ref="S876" si="424">+S874+Q876</f>
        <v>591</v>
      </c>
      <c r="T876" s="233">
        <f t="shared" ref="T876" si="425">+T874+O876-P876-Q876</f>
        <v>17017</v>
      </c>
      <c r="U876" s="250">
        <f t="shared" ref="U876" si="426">+G876</f>
        <v>44895</v>
      </c>
      <c r="V876" s="4">
        <f t="shared" ref="V876" si="427">+H876</f>
        <v>21</v>
      </c>
      <c r="W876" s="26">
        <f t="shared" ref="W876" si="428">+I876</f>
        <v>1859</v>
      </c>
      <c r="X876" s="233">
        <f t="shared" ref="X876" si="429">+X874+V876-J876</f>
        <v>878</v>
      </c>
      <c r="Y876" s="4">
        <f t="shared" ref="Y876" si="430">+O876</f>
        <v>968</v>
      </c>
      <c r="Z876" s="230">
        <f t="shared" ref="Z876" si="431">+Z874+Y876-P876-Q876</f>
        <v>17017</v>
      </c>
    </row>
    <row r="877" spans="1:26" ht="26" customHeight="1" x14ac:dyDescent="0.55000000000000004">
      <c r="A877">
        <f t="shared" si="345"/>
        <v>879</v>
      </c>
      <c r="B877" s="228"/>
      <c r="C877" s="44"/>
      <c r="D877" t="s">
        <v>428</v>
      </c>
      <c r="E877">
        <v>24</v>
      </c>
      <c r="F877">
        <f t="shared" si="346"/>
        <v>752</v>
      </c>
      <c r="G877" s="1">
        <v>44896</v>
      </c>
      <c r="H877" s="272">
        <v>11</v>
      </c>
      <c r="I877" s="227">
        <f t="shared" ref="I877" si="432">+I875+H877</f>
        <v>1836</v>
      </c>
      <c r="J877" s="119"/>
      <c r="K877" s="232">
        <f t="shared" ref="K877" si="433">+K875+J877</f>
        <v>977</v>
      </c>
      <c r="L877" s="232">
        <f t="shared" ref="L877" si="434">+L875+J877</f>
        <v>78</v>
      </c>
      <c r="M877" s="4"/>
      <c r="N877" s="232">
        <f t="shared" ref="N877" si="435">+N875+M877</f>
        <v>3</v>
      </c>
      <c r="O877" s="273">
        <v>812</v>
      </c>
      <c r="P877" s="119"/>
      <c r="Q877" s="5"/>
      <c r="R877" s="248">
        <f t="shared" ref="R877" si="436">+R875+Q877</f>
        <v>352</v>
      </c>
      <c r="S877" s="218">
        <f t="shared" ref="S877" si="437">+S875+Q877</f>
        <v>591</v>
      </c>
      <c r="T877" s="233">
        <f t="shared" ref="T877" si="438">+T875+O877-P877-Q877</f>
        <v>17521</v>
      </c>
      <c r="U877" s="250">
        <f t="shared" ref="U877" si="439">+G877</f>
        <v>44896</v>
      </c>
      <c r="V877" s="4">
        <f t="shared" ref="V877" si="440">+H877</f>
        <v>11</v>
      </c>
      <c r="W877" s="26">
        <f t="shared" ref="W877" si="441">+I877</f>
        <v>1836</v>
      </c>
      <c r="X877" s="233">
        <f t="shared" ref="X877" si="442">+X875+V877-J877</f>
        <v>855</v>
      </c>
      <c r="Y877" s="4">
        <f t="shared" ref="Y877" si="443">+O877</f>
        <v>812</v>
      </c>
      <c r="Z877" s="230">
        <f t="shared" ref="Z877" si="444">+Z875+Y877-P877-Q877</f>
        <v>17521</v>
      </c>
    </row>
    <row r="878" spans="1:26" ht="26" customHeight="1" x14ac:dyDescent="0.55000000000000004">
      <c r="A878">
        <f t="shared" si="345"/>
        <v>880</v>
      </c>
      <c r="B878" s="228"/>
      <c r="C878" s="44"/>
      <c r="D878" t="s">
        <v>429</v>
      </c>
      <c r="E878">
        <v>24</v>
      </c>
      <c r="F878">
        <f t="shared" si="346"/>
        <v>753</v>
      </c>
      <c r="G878" s="1">
        <v>44897</v>
      </c>
      <c r="H878" s="272">
        <v>13</v>
      </c>
      <c r="I878" s="227">
        <f t="shared" ref="I878" si="445">+I876+H878</f>
        <v>1872</v>
      </c>
      <c r="J878" s="119"/>
      <c r="K878" s="232">
        <f t="shared" ref="K878" si="446">+K876+J878</f>
        <v>977</v>
      </c>
      <c r="L878" s="232">
        <f t="shared" ref="L878" si="447">+L876+J878</f>
        <v>78</v>
      </c>
      <c r="M878" s="4"/>
      <c r="N878" s="232">
        <f t="shared" ref="N878" si="448">+N876+M878</f>
        <v>3</v>
      </c>
      <c r="O878" s="273">
        <v>719</v>
      </c>
      <c r="P878" s="119"/>
      <c r="Q878" s="5"/>
      <c r="R878" s="248">
        <f t="shared" ref="R878" si="449">+R876+Q878</f>
        <v>352</v>
      </c>
      <c r="S878" s="218">
        <f t="shared" ref="S878" si="450">+S876+Q878</f>
        <v>591</v>
      </c>
      <c r="T878" s="233">
        <f t="shared" ref="T878" si="451">+T876+O878-P878-Q878</f>
        <v>17736</v>
      </c>
      <c r="U878" s="250">
        <f t="shared" ref="U878" si="452">+G878</f>
        <v>44897</v>
      </c>
      <c r="V878" s="4">
        <f t="shared" ref="V878" si="453">+H878</f>
        <v>13</v>
      </c>
      <c r="W878" s="26">
        <f t="shared" ref="W878" si="454">+I878</f>
        <v>1872</v>
      </c>
      <c r="X878" s="233">
        <f t="shared" ref="X878" si="455">+X876+V878-J878</f>
        <v>891</v>
      </c>
      <c r="Y878" s="4">
        <f t="shared" ref="Y878" si="456">+O878</f>
        <v>719</v>
      </c>
      <c r="Z878" s="230">
        <f t="shared" ref="Z878" si="457">+Z876+Y878-P878-Q878</f>
        <v>17736</v>
      </c>
    </row>
    <row r="879" spans="1:26" ht="26" customHeight="1" x14ac:dyDescent="0.55000000000000004">
      <c r="A879">
        <f t="shared" si="345"/>
        <v>881</v>
      </c>
      <c r="B879" s="228"/>
      <c r="C879" s="44"/>
      <c r="D879" t="s">
        <v>430</v>
      </c>
      <c r="E879">
        <v>24</v>
      </c>
      <c r="F879">
        <f t="shared" si="346"/>
        <v>753</v>
      </c>
      <c r="G879" s="1">
        <v>44898</v>
      </c>
      <c r="H879" s="272">
        <v>11</v>
      </c>
      <c r="I879" s="227">
        <f t="shared" ref="I879" si="458">+I877+H879</f>
        <v>1847</v>
      </c>
      <c r="J879" s="119"/>
      <c r="K879" s="232">
        <f t="shared" ref="K879" si="459">+K877+J879</f>
        <v>977</v>
      </c>
      <c r="L879" s="232">
        <f t="shared" ref="L879" si="460">+L877+J879</f>
        <v>78</v>
      </c>
      <c r="M879" s="4"/>
      <c r="N879" s="232">
        <f t="shared" ref="N879" si="461">+N877+M879</f>
        <v>3</v>
      </c>
      <c r="O879" s="273">
        <v>665</v>
      </c>
      <c r="P879" s="119"/>
      <c r="Q879" s="5"/>
      <c r="R879" s="248">
        <f t="shared" ref="R879" si="462">+R877+Q879</f>
        <v>352</v>
      </c>
      <c r="S879" s="218">
        <f t="shared" ref="S879" si="463">+S877+Q879</f>
        <v>591</v>
      </c>
      <c r="T879" s="233">
        <f t="shared" ref="T879" si="464">+T877+O879-P879-Q879</f>
        <v>18186</v>
      </c>
      <c r="U879" s="250">
        <f t="shared" ref="U879" si="465">+G879</f>
        <v>44898</v>
      </c>
      <c r="V879" s="4">
        <f t="shared" ref="V879" si="466">+H879</f>
        <v>11</v>
      </c>
      <c r="W879" s="26">
        <f t="shared" ref="W879" si="467">+I879</f>
        <v>1847</v>
      </c>
      <c r="X879" s="233">
        <f t="shared" ref="X879" si="468">+X877+V879-J879</f>
        <v>866</v>
      </c>
      <c r="Y879" s="4">
        <f t="shared" ref="Y879" si="469">+O879</f>
        <v>665</v>
      </c>
      <c r="Z879" s="230">
        <f t="shared" ref="Z879" si="470">+Z877+Y879-P879-Q879</f>
        <v>18186</v>
      </c>
    </row>
    <row r="880" spans="1:26" ht="26" customHeight="1" x14ac:dyDescent="0.55000000000000004">
      <c r="A880">
        <f t="shared" si="345"/>
        <v>882</v>
      </c>
      <c r="B880" s="228"/>
      <c r="C880" s="44"/>
      <c r="D880" t="s">
        <v>431</v>
      </c>
      <c r="E880">
        <v>24</v>
      </c>
      <c r="F880">
        <f t="shared" si="346"/>
        <v>754</v>
      </c>
      <c r="G880" s="1">
        <v>44899</v>
      </c>
      <c r="H880" s="272">
        <v>12</v>
      </c>
      <c r="I880" s="227">
        <f t="shared" ref="I880" si="471">+I878+H880</f>
        <v>1884</v>
      </c>
      <c r="J880" s="119"/>
      <c r="K880" s="232">
        <f t="shared" ref="K880" si="472">+K878+J880</f>
        <v>977</v>
      </c>
      <c r="L880" s="232">
        <f t="shared" ref="L880" si="473">+L878+J880</f>
        <v>78</v>
      </c>
      <c r="M880" s="4"/>
      <c r="N880" s="232">
        <f t="shared" ref="N880" si="474">+N878+M880</f>
        <v>3</v>
      </c>
      <c r="O880" s="273">
        <v>625</v>
      </c>
      <c r="P880" s="119"/>
      <c r="Q880" s="5"/>
      <c r="R880" s="248">
        <f t="shared" ref="R880" si="475">+R878+Q880</f>
        <v>352</v>
      </c>
      <c r="S880" s="218">
        <f t="shared" ref="S880" si="476">+S878+Q880</f>
        <v>591</v>
      </c>
      <c r="T880" s="233">
        <f t="shared" ref="T880" si="477">+T878+O880-P880-Q880</f>
        <v>18361</v>
      </c>
      <c r="U880" s="250">
        <f t="shared" ref="U880" si="478">+G880</f>
        <v>44899</v>
      </c>
      <c r="V880" s="4">
        <f t="shared" ref="V880" si="479">+H880</f>
        <v>12</v>
      </c>
      <c r="W880" s="26">
        <f t="shared" ref="W880" si="480">+I880</f>
        <v>1884</v>
      </c>
      <c r="X880" s="233">
        <f t="shared" ref="X880" si="481">+X878+V880-J880</f>
        <v>903</v>
      </c>
      <c r="Y880" s="4">
        <f t="shared" ref="Y880" si="482">+O880</f>
        <v>625</v>
      </c>
      <c r="Z880" s="230">
        <f t="shared" ref="Z880" si="483">+Z878+Y880-P880-Q880</f>
        <v>18361</v>
      </c>
    </row>
    <row r="881" spans="1:26" ht="26" customHeight="1" x14ac:dyDescent="0.55000000000000004">
      <c r="A881">
        <f t="shared" si="345"/>
        <v>883</v>
      </c>
      <c r="B881" s="228"/>
      <c r="C881" s="44"/>
      <c r="D881" t="s">
        <v>435</v>
      </c>
      <c r="E881">
        <v>24</v>
      </c>
      <c r="F881">
        <f t="shared" si="346"/>
        <v>754</v>
      </c>
      <c r="G881" s="1">
        <v>44900</v>
      </c>
      <c r="H881" s="272">
        <v>7</v>
      </c>
      <c r="I881" s="227">
        <f t="shared" ref="I881" si="484">+I879+H881</f>
        <v>1854</v>
      </c>
      <c r="J881" s="119"/>
      <c r="K881" s="232">
        <f t="shared" ref="K881" si="485">+K879+J881</f>
        <v>977</v>
      </c>
      <c r="L881" s="232">
        <f t="shared" ref="L881" si="486">+L879+J881</f>
        <v>78</v>
      </c>
      <c r="M881" s="4"/>
      <c r="N881" s="232">
        <f t="shared" ref="N881" si="487">+N879+M881</f>
        <v>3</v>
      </c>
      <c r="O881" s="273">
        <v>533</v>
      </c>
      <c r="P881" s="119"/>
      <c r="Q881" s="5"/>
      <c r="R881" s="248">
        <f t="shared" ref="R881" si="488">+R879+Q881</f>
        <v>352</v>
      </c>
      <c r="S881" s="218">
        <f t="shared" ref="S881" si="489">+S879+Q881</f>
        <v>591</v>
      </c>
      <c r="T881" s="233">
        <f t="shared" ref="T881" si="490">+T879+O881-P881-Q881</f>
        <v>18719</v>
      </c>
      <c r="U881" s="250">
        <f t="shared" ref="U881" si="491">+G881</f>
        <v>44900</v>
      </c>
      <c r="V881" s="4">
        <f t="shared" ref="V881" si="492">+H881</f>
        <v>7</v>
      </c>
      <c r="W881" s="26">
        <f t="shared" ref="W881" si="493">+I881</f>
        <v>1854</v>
      </c>
      <c r="X881" s="233">
        <f t="shared" ref="X881" si="494">+X879+V881-J881</f>
        <v>873</v>
      </c>
      <c r="Y881" s="4">
        <f t="shared" ref="Y881" si="495">+O881</f>
        <v>533</v>
      </c>
      <c r="Z881" s="230">
        <f t="shared" ref="Z881" si="496">+Z879+Y881-P881-Q881</f>
        <v>18719</v>
      </c>
    </row>
    <row r="882" spans="1:26" ht="26" customHeight="1" x14ac:dyDescent="0.55000000000000004">
      <c r="A882">
        <f t="shared" si="345"/>
        <v>884</v>
      </c>
      <c r="B882" s="228"/>
      <c r="C882" s="44"/>
      <c r="D882" t="s">
        <v>436</v>
      </c>
      <c r="E882">
        <v>24</v>
      </c>
      <c r="F882">
        <f t="shared" si="346"/>
        <v>755</v>
      </c>
      <c r="G882" s="1">
        <v>44901</v>
      </c>
      <c r="H882" s="272">
        <v>6</v>
      </c>
      <c r="I882" s="227">
        <f t="shared" ref="I882" si="497">+I880+H882</f>
        <v>1890</v>
      </c>
      <c r="J882" s="119"/>
      <c r="K882" s="232">
        <f t="shared" ref="K882" si="498">+K880+J882</f>
        <v>977</v>
      </c>
      <c r="L882" s="232">
        <f t="shared" ref="L882" si="499">+L880+J882</f>
        <v>78</v>
      </c>
      <c r="M882" s="4"/>
      <c r="N882" s="232">
        <f t="shared" ref="N882" si="500">+N880+M882</f>
        <v>3</v>
      </c>
      <c r="O882" s="273">
        <v>400</v>
      </c>
      <c r="P882" s="119"/>
      <c r="Q882" s="5"/>
      <c r="R882" s="248">
        <f t="shared" ref="R882" si="501">+R880+Q882</f>
        <v>352</v>
      </c>
      <c r="S882" s="218">
        <f t="shared" ref="S882" si="502">+S880+Q882</f>
        <v>591</v>
      </c>
      <c r="T882" s="233">
        <f t="shared" ref="T882" si="503">+T880+O882-P882-Q882</f>
        <v>18761</v>
      </c>
      <c r="U882" s="250">
        <f t="shared" ref="U882" si="504">+G882</f>
        <v>44901</v>
      </c>
      <c r="V882" s="4">
        <f t="shared" ref="V882" si="505">+H882</f>
        <v>6</v>
      </c>
      <c r="W882" s="26">
        <f t="shared" ref="W882" si="506">+I882</f>
        <v>1890</v>
      </c>
      <c r="X882" s="233">
        <f t="shared" ref="X882" si="507">+X880+V882-J882</f>
        <v>909</v>
      </c>
      <c r="Y882" s="4">
        <f t="shared" ref="Y882" si="508">+O882</f>
        <v>400</v>
      </c>
      <c r="Z882" s="230">
        <f t="shared" ref="Z882" si="509">+Z880+Y882-P882-Q882</f>
        <v>18761</v>
      </c>
    </row>
    <row r="883" spans="1:26" ht="26" customHeight="1" x14ac:dyDescent="0.55000000000000004">
      <c r="B883" s="228"/>
      <c r="C883" s="44"/>
      <c r="G883" s="1"/>
      <c r="H883" s="272"/>
      <c r="I883" s="227"/>
      <c r="J883" s="119"/>
      <c r="K883" s="232"/>
      <c r="L883" s="232"/>
      <c r="M883" s="4"/>
      <c r="N883" s="232"/>
      <c r="O883" s="273"/>
      <c r="P883" s="119"/>
      <c r="Q883" s="5"/>
      <c r="R883" s="248"/>
      <c r="S883" s="218"/>
      <c r="T883" s="233"/>
      <c r="U883" s="250"/>
      <c r="V883" s="4"/>
      <c r="W883" s="26"/>
      <c r="X883" s="233"/>
      <c r="Y883" s="4"/>
      <c r="Z883" s="230"/>
    </row>
    <row r="884" spans="1:26" ht="24" customHeight="1" x14ac:dyDescent="0.55000000000000004">
      <c r="B884" s="228"/>
      <c r="C884" s="44"/>
      <c r="G884" s="1"/>
      <c r="H884" s="119"/>
      <c r="I884" s="227"/>
      <c r="J884" s="119"/>
      <c r="K884" s="232"/>
      <c r="L884" s="271"/>
      <c r="M884" s="4"/>
      <c r="N884" s="232"/>
      <c r="O884" s="119"/>
      <c r="P884" s="119"/>
      <c r="Q884" s="5"/>
      <c r="R884" s="248"/>
      <c r="S884" s="218"/>
      <c r="T884" s="233"/>
      <c r="U884" s="250"/>
      <c r="V884" s="4"/>
      <c r="W884" s="26"/>
      <c r="X884" s="233"/>
      <c r="Y884" s="4"/>
      <c r="Z884" s="230"/>
    </row>
    <row r="885" spans="1:26" ht="24" customHeight="1" x14ac:dyDescent="0.55000000000000004">
      <c r="B885" s="228"/>
      <c r="C885" s="44"/>
      <c r="G885" s="1"/>
      <c r="H885" s="119"/>
      <c r="I885" s="227"/>
      <c r="J885" s="119"/>
      <c r="K885" s="232"/>
      <c r="L885" s="271"/>
      <c r="M885" s="4"/>
      <c r="N885" s="232"/>
      <c r="O885" s="119"/>
      <c r="P885" s="119"/>
      <c r="Q885" s="5"/>
      <c r="R885" s="248"/>
      <c r="S885" s="218"/>
      <c r="T885" s="233"/>
      <c r="U885" s="250"/>
      <c r="V885" s="4"/>
      <c r="W885" s="26"/>
      <c r="X885" s="233"/>
      <c r="Y885" s="4"/>
      <c r="Z885" s="230"/>
    </row>
    <row r="886" spans="1:26" x14ac:dyDescent="0.55000000000000004">
      <c r="B886" s="228"/>
      <c r="C886" s="44"/>
      <c r="G886" s="1"/>
      <c r="H886" s="44"/>
      <c r="J886" s="44"/>
      <c r="K886" s="256"/>
      <c r="L886" s="256"/>
      <c r="N886" s="256"/>
      <c r="O886" s="44"/>
      <c r="Q886" s="34"/>
      <c r="R886" s="257"/>
      <c r="S886" s="34"/>
      <c r="T886" s="44"/>
      <c r="U886" s="1"/>
    </row>
    <row r="887"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2022-12-07T08:17:43Z</dcterms:modified>
</cp:coreProperties>
</file>